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ser\Documents\Municipio de Ajacuba MAJ850101M42\hp\Cuentas Publicas\2019\01_CP\"/>
    </mc:Choice>
  </mc:AlternateContent>
  <bookViews>
    <workbookView xWindow="0" yWindow="0" windowWidth="10710" windowHeight="7170" tabRatio="787" activeTab="4"/>
  </bookViews>
  <sheets>
    <sheet name="MIACP-01" sheetId="40" r:id="rId1"/>
    <sheet name="MIACP-02" sheetId="43" r:id="rId2"/>
    <sheet name="MIACP-03" sheetId="44" r:id="rId3"/>
    <sheet name="MIACP-04" sheetId="45" r:id="rId4"/>
    <sheet name="MIACP-04.1" sheetId="46" r:id="rId5"/>
    <sheet name="MIACP-05" sheetId="6" r:id="rId6"/>
    <sheet name="MIACP-06" sheetId="13" r:id="rId7"/>
  </sheets>
  <definedNames>
    <definedName name="_xlnm.Print_Area" localSheetId="0">'MIACP-01'!$A$1:$E$64</definedName>
    <definedName name="_xlnm.Print_Area" localSheetId="1">'MIACP-02'!$A$1:$H$66</definedName>
    <definedName name="_xlnm.Print_Area" localSheetId="2">'MIACP-03'!$A$2:$I$66</definedName>
    <definedName name="_xlnm.Print_Area" localSheetId="4">'MIACP-04.1'!$A$1:$H$34</definedName>
    <definedName name="_xlnm.Print_Area" localSheetId="5">'MIACP-05'!$A$1:$F$48</definedName>
    <definedName name="_xlnm.Print_Area" localSheetId="6">'MIACP-06'!$A$1:$F$22</definedName>
    <definedName name="_xlnm.Print_Titles" localSheetId="1">'MIACP-02'!$1:$8</definedName>
    <definedName name="_xlnm.Print_Titles" localSheetId="2">'MIACP-03'!$1:$8</definedName>
    <definedName name="_xlnm.Print_Titles" localSheetId="5">'MIACP-05'!$1:$8</definedName>
  </definedNames>
  <calcPr calcId="152511"/>
</workbook>
</file>

<file path=xl/calcChain.xml><?xml version="1.0" encoding="utf-8"?>
<calcChain xmlns="http://schemas.openxmlformats.org/spreadsheetml/2006/main">
  <c r="F23" i="46" l="1"/>
  <c r="E23" i="46"/>
  <c r="E30" i="46" s="1"/>
  <c r="F19" i="46"/>
  <c r="F12" i="46"/>
  <c r="F30" i="46" s="1"/>
  <c r="F21" i="45"/>
  <c r="F16" i="45"/>
  <c r="F15" i="45"/>
  <c r="F14" i="45"/>
  <c r="F12" i="45"/>
  <c r="F11" i="45"/>
  <c r="F10" i="45"/>
  <c r="F9" i="45"/>
  <c r="F40" i="45" s="1"/>
  <c r="D40" i="6"/>
  <c r="I51" i="44"/>
  <c r="I22" i="44"/>
  <c r="I12" i="44"/>
  <c r="E53" i="43"/>
  <c r="D53" i="43"/>
  <c r="E47" i="43"/>
  <c r="D47" i="43"/>
  <c r="I55" i="44" l="1"/>
</calcChain>
</file>

<file path=xl/sharedStrings.xml><?xml version="1.0" encoding="utf-8"?>
<sst xmlns="http://schemas.openxmlformats.org/spreadsheetml/2006/main" count="999" uniqueCount="435">
  <si>
    <t>FECHA DEL</t>
  </si>
  <si>
    <t>CONDICIONES</t>
  </si>
  <si>
    <t>CONCEPTO</t>
  </si>
  <si>
    <t>DOMICILIO</t>
  </si>
  <si>
    <t>DE PAGO</t>
  </si>
  <si>
    <t>NOMBRE DEL DEUDOR</t>
  </si>
  <si>
    <t>MONTO TOTAL</t>
  </si>
  <si>
    <t>SALDO ACTUAL</t>
  </si>
  <si>
    <t>DEL  ADEUDO</t>
  </si>
  <si>
    <t>ADEUDO</t>
  </si>
  <si>
    <t>IMPORTE</t>
  </si>
  <si>
    <t>CLAVE</t>
  </si>
  <si>
    <t>FECHA DE</t>
  </si>
  <si>
    <t>VALOR DE</t>
  </si>
  <si>
    <t>AREA DE</t>
  </si>
  <si>
    <t>MODALIDAD DE</t>
  </si>
  <si>
    <t>ADQUIRIDOS</t>
  </si>
  <si>
    <t>VALOR DEL</t>
  </si>
  <si>
    <t xml:space="preserve">MOTIVO DE LA </t>
  </si>
  <si>
    <t>DADOS DE BAJA</t>
  </si>
  <si>
    <t>BAJA</t>
  </si>
  <si>
    <t>BIEN</t>
  </si>
  <si>
    <t>LOCALIDAD</t>
  </si>
  <si>
    <t>PRESIDENTE MUNICIPAL</t>
  </si>
  <si>
    <t>TESORERO MUNICIPAL</t>
  </si>
  <si>
    <t>SÍNDICO PROCURADOR</t>
  </si>
  <si>
    <t>ADQUISICIÓN</t>
  </si>
  <si>
    <t>ASIGNACIÓN</t>
  </si>
  <si>
    <t>ADQUISICIÒN</t>
  </si>
  <si>
    <t>DESCRIPCIÓN DE LOS BIENES</t>
  </si>
  <si>
    <t>FONDO</t>
  </si>
  <si>
    <t>FECHA DEL DOCUMENTO</t>
  </si>
  <si>
    <t>TOTAL:</t>
  </si>
  <si>
    <t>NO.</t>
  </si>
  <si>
    <t>NOMBRE DE LA OBRA O ACCION</t>
  </si>
  <si>
    <t>NUMERO DE LA OBRA O ACCION POR FONDO</t>
  </si>
  <si>
    <t>SALDO ACTUAL O POR PAGAR</t>
  </si>
  <si>
    <t>CONTRATISTA O PROVEEDOR</t>
  </si>
  <si>
    <t>FECHA COMPROMISO DE PAGO</t>
  </si>
  <si>
    <t>MONTO INICIAL</t>
  </si>
  <si>
    <t>NO. CUENTA</t>
  </si>
  <si>
    <t>SECRETARIO MUNICIPAL</t>
  </si>
  <si>
    <t>SINDICO PROCURADOR</t>
  </si>
  <si>
    <t>CUENTA PÚBLICA MUNICIPAL</t>
  </si>
  <si>
    <t>CFDI</t>
  </si>
  <si>
    <t>TIPO DE CUENTA</t>
  </si>
  <si>
    <t>CLAVE DE LA CUENTA CONTABLE</t>
  </si>
  <si>
    <t>FONDO, PROGRAMA O CONVENIO</t>
  </si>
  <si>
    <t>DATOS DE LA CUENTA BANCARIA</t>
  </si>
  <si>
    <t>INSTITUCIÓN BANCARIA</t>
  </si>
  <si>
    <t>NÚMERO DE CUENTA</t>
  </si>
  <si>
    <t>MUNICIPIO DE:</t>
  </si>
  <si>
    <t>Indicar el nombre completo del Municipio</t>
  </si>
  <si>
    <t>EJERCICIO FISCAL:</t>
  </si>
  <si>
    <t>Indicar el ejercicio fiscal que se reporta</t>
  </si>
  <si>
    <t>AL 31 DE DICIEMBRE DE:</t>
  </si>
  <si>
    <t>Indicar el  año del ejercicio fiscal reportado</t>
  </si>
  <si>
    <t>CLAVE DE LA CUENTA CONTABLE:</t>
  </si>
  <si>
    <t>Indicar la clave de la cuenta con la que la registraron en la contabilidad</t>
  </si>
  <si>
    <t>FONDO, PROGRAMA O CONVENIO:</t>
  </si>
  <si>
    <t>Detallar el nombre del fondo, programa o convenio que se reporta</t>
  </si>
  <si>
    <t>DATOS DE LA CUENTA BANCARIA:</t>
  </si>
  <si>
    <t>Detallar el nombre de la institución financiera, número y tipo de cuenta bancaria en la que se depositan los recursos, en el caso de tratarse de recursos federales, indicar que se trata de una cuenta productiva específica, para el caso de otro tipo de recursos, detallar si se trata de cuenta corriente (no productiva), de ahorro o de algún otro tipo.</t>
  </si>
  <si>
    <t>NOMBRE  DEL ACREEDOR</t>
  </si>
  <si>
    <t>CÉDULA  ANALITÍCA DE DEUDORES DIVERSOS</t>
  </si>
  <si>
    <t>CÉDULA  ANALÍTICA DE ACREEDORES DIVERSOS</t>
  </si>
  <si>
    <t>CÉDULA ANALÍTICA DE:  RELACIÓN DE LAS CUENTAS BANCARIAS PRESENTADAS EN LA CUENTA PUBLICA</t>
  </si>
  <si>
    <t>CÉDULA  ANALÍTICA DEL SUPERAVIT PRESUPUESTAL Y/O AHORRO DE RECURSOS DE EJERCICIOS ANTERIORES</t>
  </si>
  <si>
    <t>CÉDULA  ANALÍTICA DEL SUPERÁVIT PRESUPUESTAL Y/O AHORRO DEL EJERCICIO CORRIENTE</t>
  </si>
  <si>
    <t>CEDULA DE BIENES MUEBLES, INMUEBLES E INTANGIBLES ADQUIRIDOS EN EL EJERCICIO</t>
  </si>
  <si>
    <t>CEDULA DE BIENES MUEBLES, INMUEBLES E INTANGIBLES DADOS DE BAJA EN EL EJERCICIO</t>
  </si>
  <si>
    <t>RELACIÓN DE LAS CUENTAS BANCARIAS PRESENTADAS EN LA CUENTA PUBLICA</t>
  </si>
  <si>
    <t>NUMERO:</t>
  </si>
  <si>
    <t>NUMERO DE LA OBRA O ACCIÓN POR FONDO:</t>
  </si>
  <si>
    <t>Detallar el numero de la obra y acción por fondo</t>
  </si>
  <si>
    <t>NOMBRE DE LA OBRA O ACCIÓN POR FONDO:</t>
  </si>
  <si>
    <t>LOCALIDAD:</t>
  </si>
  <si>
    <t>MONTO INICIAL:</t>
  </si>
  <si>
    <t>SALDO ACTUAL O POR PAGAR:</t>
  </si>
  <si>
    <t>CONTRATISTA O PROVEEDOR:</t>
  </si>
  <si>
    <t>FECHA COMPROMISO DE PAGO:</t>
  </si>
  <si>
    <t>Detallar el nombre de la obra y acción</t>
  </si>
  <si>
    <t>Indicar localidad en los casos de obras</t>
  </si>
  <si>
    <t>Indicar el monto inicial</t>
  </si>
  <si>
    <t>Indicar el saldo actual o por pagar</t>
  </si>
  <si>
    <t>Indicar nombre del contratista o proveedor</t>
  </si>
  <si>
    <t>Especificar la fecha compromiso de pago</t>
  </si>
  <si>
    <t>Indicar numero consecutivo</t>
  </si>
  <si>
    <t>NO. CUENTA:</t>
  </si>
  <si>
    <t>DESCRIPCION DE LOS BIENES ADQUIRIDOS:</t>
  </si>
  <si>
    <t>FECHA DE ADQUISICIÓN:</t>
  </si>
  <si>
    <t>VALOR DE ADQUISICION:</t>
  </si>
  <si>
    <t>AREA DE ASIGNACIÓN:</t>
  </si>
  <si>
    <t>Indicar el numero de cuenta con la que la registraron en la contabilidad</t>
  </si>
  <si>
    <t>Describir los bienes adquiridos</t>
  </si>
  <si>
    <t>Indicar la fecha de adquisición</t>
  </si>
  <si>
    <t>Indicar el valor de adquisición</t>
  </si>
  <si>
    <t>Indicar el area donde se asignaron los bienes</t>
  </si>
  <si>
    <t>MODALIDAD DE ADQUISICIÓN:</t>
  </si>
  <si>
    <t>Describir la modalidad de adquisición</t>
  </si>
  <si>
    <t>DESCRIPCION DE LOS BIENES DADOS DE BAJA:</t>
  </si>
  <si>
    <t>FECHA DE BAJA:</t>
  </si>
  <si>
    <t>Indicar la fecha de baja</t>
  </si>
  <si>
    <t>VALOR DEL BIEN:</t>
  </si>
  <si>
    <t>Indicar el valor del bien</t>
  </si>
  <si>
    <t>Indicar el area donde estaban asignados los bienes</t>
  </si>
  <si>
    <t>MOTIVO DE BAJA</t>
  </si>
  <si>
    <t>Indicar el motivo de la baja</t>
  </si>
  <si>
    <t xml:space="preserve">Firma del Presidente Municipal </t>
  </si>
  <si>
    <t>Firma del Tesorero</t>
  </si>
  <si>
    <t xml:space="preserve">Firma del Sindico </t>
  </si>
  <si>
    <t>MUNICIPIO DE AJACUBA,HGO.</t>
  </si>
  <si>
    <t>PRODUCTIVA</t>
  </si>
  <si>
    <t>BANORTE</t>
  </si>
  <si>
    <t>1191 488783138</t>
  </si>
  <si>
    <t>1191 592668954</t>
  </si>
  <si>
    <t>1191 487609642</t>
  </si>
  <si>
    <t>1191 592625890</t>
  </si>
  <si>
    <t>1191 592633242</t>
  </si>
  <si>
    <t>1191 487608869</t>
  </si>
  <si>
    <t>1191 592605472</t>
  </si>
  <si>
    <t>1191 592623337</t>
  </si>
  <si>
    <t>1191 592635974</t>
  </si>
  <si>
    <t>1191 592624521</t>
  </si>
  <si>
    <t>1191 592622237</t>
  </si>
  <si>
    <t>1191 592605799</t>
  </si>
  <si>
    <t>1191 363918381</t>
  </si>
  <si>
    <t>1191 1000537543</t>
  </si>
  <si>
    <t>1191 334301769</t>
  </si>
  <si>
    <t>1191 1012301215</t>
  </si>
  <si>
    <t>1191 1030169446</t>
  </si>
  <si>
    <t>1191 322574252</t>
  </si>
  <si>
    <t>1191 1024889659</t>
  </si>
  <si>
    <t>1191 1028293861</t>
  </si>
  <si>
    <t>1191 1007608796</t>
  </si>
  <si>
    <t>1191 1033496200</t>
  </si>
  <si>
    <t>REPO-2017</t>
  </si>
  <si>
    <t>REPO-2018</t>
  </si>
  <si>
    <t>FAISM-2017</t>
  </si>
  <si>
    <t>FAISM-2018</t>
  </si>
  <si>
    <t>FOFYR-2018</t>
  </si>
  <si>
    <t>FGP-2017</t>
  </si>
  <si>
    <t>FGP-2018</t>
  </si>
  <si>
    <t>ISAN-2018</t>
  </si>
  <si>
    <t>CISAN-2018</t>
  </si>
  <si>
    <t>IEPS GASOLINAS-18</t>
  </si>
  <si>
    <t>IEPS TABACOS-18</t>
  </si>
  <si>
    <t>FFM-18</t>
  </si>
  <si>
    <t>I.S.R.-18</t>
  </si>
  <si>
    <t>APDER-18</t>
  </si>
  <si>
    <t>FORTAFIN-18</t>
  </si>
  <si>
    <t>FORTAFIN2-18</t>
  </si>
  <si>
    <t>FORTAFIN3-18</t>
  </si>
  <si>
    <t>PROAGUA2-17</t>
  </si>
  <si>
    <t>PET-18</t>
  </si>
  <si>
    <t>FNE</t>
  </si>
  <si>
    <t>HABITAT MPAL.</t>
  </si>
  <si>
    <t>PRODDER</t>
  </si>
  <si>
    <t>1.1.1.2.1.6.1</t>
  </si>
  <si>
    <t>1.1.1.2.4.1.7</t>
  </si>
  <si>
    <t>1.1.1.2.25.2</t>
  </si>
  <si>
    <t>1.1.1.2.1.7.1</t>
  </si>
  <si>
    <t>1.1.1.2.4.1.8</t>
  </si>
  <si>
    <t>1.1.1.2.6.1.9</t>
  </si>
  <si>
    <t>1.1.1.2.12.4</t>
  </si>
  <si>
    <t>1.1.1.2.12.5</t>
  </si>
  <si>
    <t>1.1.1.2.13.7</t>
  </si>
  <si>
    <t>1.1.1.2.13.8</t>
  </si>
  <si>
    <t>1.1.1.2.14.8</t>
  </si>
  <si>
    <t>1.1.1.2.14.9</t>
  </si>
  <si>
    <t>1.1.1.2.15.5</t>
  </si>
  <si>
    <t>1.1.1.2.20.4</t>
  </si>
  <si>
    <t>1.1.1.2.22.2</t>
  </si>
  <si>
    <t>1.1.1.2.24.2</t>
  </si>
  <si>
    <t>1.1.1.2.24.3</t>
  </si>
  <si>
    <t>1.1.1.2.24.4</t>
  </si>
  <si>
    <t>1.1.1.2.27.1</t>
  </si>
  <si>
    <t>1.1.1.2.28.1</t>
  </si>
  <si>
    <t>1.1.1.2.26.3</t>
  </si>
  <si>
    <t>1.1.1.2.11.1.5</t>
  </si>
  <si>
    <t>1.1.2.2.1</t>
  </si>
  <si>
    <t>SECRETARIA DE FINANZAS DEL GOB. DEL EDO. DE HGO.</t>
  </si>
  <si>
    <t>PALOMA ARIADNA REYNA REYES</t>
  </si>
  <si>
    <t>REPO 2015</t>
  </si>
  <si>
    <t>FONDO REVOLVENTE</t>
  </si>
  <si>
    <t>REPO</t>
  </si>
  <si>
    <t>AVERIGUACION PREVIA NO.16 TLAXCOAPAN</t>
  </si>
  <si>
    <t>HOME DEPOT DE MEXICO S DE RL DE CV</t>
  </si>
  <si>
    <t>DIFERENCIA EN PAGO DE FACTURA</t>
  </si>
  <si>
    <t>GASTOS A COMPROBAR</t>
  </si>
  <si>
    <t>ALECSA PACHUCA S DE RL  DE CV</t>
  </si>
  <si>
    <t>ERICK HERNANDEZ GONZALEZ</t>
  </si>
  <si>
    <t>JESUS MANUEL CASTRO RIOS</t>
  </si>
  <si>
    <t>JOSE ALBERTO BAUTISTA GUTIERREZ</t>
  </si>
  <si>
    <t>JUAN OVIEDO BERNAL</t>
  </si>
  <si>
    <t>JORGE ONOFRE LOPEZ</t>
  </si>
  <si>
    <t>1.1.2.3</t>
  </si>
  <si>
    <t>1.1.1.6.1</t>
  </si>
  <si>
    <t>RECURSO PARA FONDO REVOLVENTE</t>
  </si>
  <si>
    <t>1.1.2.5.1</t>
  </si>
  <si>
    <t>IEPS GASOLINAS</t>
  </si>
  <si>
    <t>PAGO POR PUBLICACION EN PERIODICO FELICITACION AL GOBERNADOR DEL ESTADO</t>
  </si>
  <si>
    <t>PRESTAMO DE REPO 2014  A REPO 2015</t>
  </si>
  <si>
    <t>2.1.1.2</t>
  </si>
  <si>
    <t>MUNICIPIO DE AJACUBA, HGO.</t>
  </si>
  <si>
    <t>LIC. PALOMA ARIADNA REYNA REYES</t>
  </si>
  <si>
    <t>PROFA. CRISANTA CAMPA MERA</t>
  </si>
  <si>
    <t>LIC. SALVADOR PEREZ GOMEZ</t>
  </si>
  <si>
    <t>PALACIO MUNICIPAL S/N AJACUBA HGO.</t>
  </si>
  <si>
    <t>BLVD.FELIPE ANGELES CARRET. MEXICO-PACHUCA KM.84.5</t>
  </si>
  <si>
    <t>1.2.4.1.3</t>
  </si>
  <si>
    <t>DIRECTA</t>
  </si>
  <si>
    <t>OBRAS PUBLICAS</t>
  </si>
  <si>
    <t>1.2.4.1.1</t>
  </si>
  <si>
    <t>1.2.4.4.9</t>
  </si>
  <si>
    <t>1.2.4.1.9</t>
  </si>
  <si>
    <t>1.2.4.4.1</t>
  </si>
  <si>
    <t>1.2.4.6.2</t>
  </si>
  <si>
    <t>1.2.4.6.7</t>
  </si>
  <si>
    <t>SUMA</t>
  </si>
  <si>
    <t>PAGO A CUENTA DE MATERIALES</t>
  </si>
  <si>
    <t>ADEUDO EN CAJA EN SU GESTION COMO TESORERO MUNICIPAL EJERCICIO 2012</t>
  </si>
  <si>
    <t>ADEUDO EN CAJA EN SU GESTION COMO TESORERO MUNICIPAL EJERCICIO 2015</t>
  </si>
  <si>
    <t>TOTAL</t>
  </si>
  <si>
    <t>JUAN CARLOS CRUZ SANCHEZ</t>
  </si>
  <si>
    <t>DIF MUNICIPAL</t>
  </si>
  <si>
    <t>OFICIALIA MAYOR</t>
  </si>
  <si>
    <t>TESOSRIA MUNICIPAL</t>
  </si>
  <si>
    <t>KIT DE PERÍFONEO</t>
  </si>
  <si>
    <t>CUENTA PÚBLICA MUNICIPAL 2019</t>
  </si>
  <si>
    <t>DEL 1o. DE ENERO AL 31 DE DICIEMBRE DE 2019</t>
  </si>
  <si>
    <t>MULTIFUNCIONAL EPSON L4150</t>
  </si>
  <si>
    <t>HP PAVILION AIO 24-F020LA/AMD A9-9425, 3.10-3.70 GHZ/8GB, 2TB, DVD RW, 23.8 FULL HD, WIN 10 HOME, SERIE/IMEI:8CC84100HH9</t>
  </si>
  <si>
    <t>MOTOR NAVISTAR SERIE:468TM2U513500</t>
  </si>
  <si>
    <t>TRES (3) ESTANTES DE METAL 5N 122 X 61 X 83 CM</t>
  </si>
  <si>
    <t>UN SILLON EJECUTIVO BASE CROMADA TAPIZADO EN TELA MALLA COLOR NEGRO MODELO W-1007 LINEA MOB-MOV</t>
  </si>
  <si>
    <t>3 (TRES) SILLON EJECUTIVO BASE GIRATORIA EN NAYLON TAPIZADO EN TELA MALLA COLOR NEGRO MODELO HABANA LINEA MOB-MOV</t>
  </si>
  <si>
    <t>MOLINO USADO NUM 10 MOTOR MONOFASICO DE 2HP SIEMENS</t>
  </si>
  <si>
    <t>ECOLOGIA</t>
  </si>
  <si>
    <t>1 COMPUTADORA HP 24-R007LA (AMD A9, 23.8")</t>
  </si>
  <si>
    <t>06-AG0-19</t>
  </si>
  <si>
    <t>3 (TRES) BANCOS DE CAPASITORES DE 30 KVCAR 460 VOLTS</t>
  </si>
  <si>
    <t>1 NISSAN NP300 ESTACAS TM DH AC 6 VEL PAQ SEG BLANCO MOD 2020 No. SERIE: 3N6AD35AXLK807633</t>
  </si>
  <si>
    <t>1 PANTALLA 14" HP PROBOOK 440 G1</t>
  </si>
  <si>
    <t>1.2.5.4.1</t>
  </si>
  <si>
    <t>1.2.4.2.3</t>
  </si>
  <si>
    <t>AL 31 DE DICIEMBRE DE 2019</t>
  </si>
  <si>
    <t>REPO-18</t>
  </si>
  <si>
    <t>CTAS POR COB A CORTO PLAZO</t>
  </si>
  <si>
    <t>REPO-19</t>
  </si>
  <si>
    <t>FGP-19</t>
  </si>
  <si>
    <t>ISR RETENCIONES POR SALARIOS NOV-19</t>
  </si>
  <si>
    <t xml:space="preserve"> TF-1150 FONDO REVOLVENTE</t>
  </si>
  <si>
    <t>REPO-15</t>
  </si>
  <si>
    <t>REPO-16</t>
  </si>
  <si>
    <t>REPO-17</t>
  </si>
  <si>
    <t>DIFERENCIA EN FACTURA DE LITTHO FORMAS</t>
  </si>
  <si>
    <t>REPARACION VEHICULO EN COMODATO</t>
  </si>
  <si>
    <t>FFM-19</t>
  </si>
  <si>
    <t>PROCOMEX PACHUCA SA DE CV</t>
  </si>
  <si>
    <t>CECILIA RAMOS SIERRA</t>
  </si>
  <si>
    <t>CARLOS ARMANDO ARELLANO</t>
  </si>
  <si>
    <t>PAGO DE GIMNACIOS</t>
  </si>
  <si>
    <t>PAGO DE SEÑALAMIENTOS</t>
  </si>
  <si>
    <t>ISAN-19</t>
  </si>
  <si>
    <t>PAGO DE SEGUROS CUALITAS</t>
  </si>
  <si>
    <t>BENEFICIARIOS FAISM</t>
  </si>
  <si>
    <t>OBRAS ELECTRIFICACIONES JOSEFA ORTIZ</t>
  </si>
  <si>
    <t>CARLOS ARMANDO ARELLANO GONZALEZ</t>
  </si>
  <si>
    <t>TRF-1416 VIATICOS</t>
  </si>
  <si>
    <t>IEPS GAS-19</t>
  </si>
  <si>
    <t>ALMACENES ANFORA</t>
  </si>
  <si>
    <t>DEUDORES DIVERSOS POR COBAR A CORTO PLAZA</t>
  </si>
  <si>
    <t>DEUDORES POR ANTICIPOS</t>
  </si>
  <si>
    <t>MIACP-02</t>
  </si>
  <si>
    <t xml:space="preserve">AL 31 DE DE DICIEMBRE DE 2019 </t>
  </si>
  <si>
    <t>COMPROMISO DE PAGO</t>
  </si>
  <si>
    <t>SERV PERSONALES X PAGAR A C/P</t>
  </si>
  <si>
    <t>2.1.1.1</t>
  </si>
  <si>
    <t>PERSONAL PRESIDENCIA</t>
  </si>
  <si>
    <t>ESTIMULOS PRESIDENCIA MUNICIPAL</t>
  </si>
  <si>
    <t>TF-91228 2DIC SUELDO BASE PERSONAL</t>
  </si>
  <si>
    <t>PROVEEDORES Y ACREEDORES X PAGAR A CORTO PLAZO</t>
  </si>
  <si>
    <t>SAT</t>
  </si>
  <si>
    <t>TF32919 FGP ISR RETENCIONES POR SALARIOS</t>
  </si>
  <si>
    <t>PFTPG-19</t>
  </si>
  <si>
    <t>DAMIAN RIVAS LOPEZ</t>
  </si>
  <si>
    <t>F-AA-994 MATERIAL DE FERRETERIA</t>
  </si>
  <si>
    <t>F-A 4469 MATERIAL DE TLAPALERIA</t>
  </si>
  <si>
    <t>TF31424 ISR RETENCIONES POR SALARIOS NOV-19</t>
  </si>
  <si>
    <t>TF-93018 FGP ESTIMULOS AL PERSONAL DE PRESIDENCIA</t>
  </si>
  <si>
    <t>FA1074 PALOMA ARIADNA VIATICOS</t>
  </si>
  <si>
    <t>TRANSFEREENCIAS X PAGAR A C/P</t>
  </si>
  <si>
    <t>2.1.1.5</t>
  </si>
  <si>
    <t>ACEROS PERFILES DE APODACA EN HUEHUETOCA SA DE CV</t>
  </si>
  <si>
    <t>FACTURA AF 01294</t>
  </si>
  <si>
    <t>2.1.1.7.3.2</t>
  </si>
  <si>
    <t>RETENCION DEL ISR</t>
  </si>
  <si>
    <t>FAFM-19</t>
  </si>
  <si>
    <t>2.1.1.7.4.2</t>
  </si>
  <si>
    <t>GRAN TOTAL</t>
  </si>
  <si>
    <t>MIACP-03</t>
  </si>
  <si>
    <t>CARRETERA JOROBAS TULA S/N JOROBAS HUEHUETOCA ESTADO DE MEXICO C.P. 54680</t>
  </si>
  <si>
    <t>JUAN MANUEL CALDIÑO CHAVARRIA</t>
  </si>
  <si>
    <t>EJERCICIO FISCAL: 2019</t>
  </si>
  <si>
    <t>FORTAMUN-2019</t>
  </si>
  <si>
    <t>1.1.1.2.5.1.11</t>
  </si>
  <si>
    <t>1191 1044582015</t>
  </si>
  <si>
    <t>FAISM-2019</t>
  </si>
  <si>
    <t>FOFYR-2019</t>
  </si>
  <si>
    <t>1.1.1.2.7.1.8</t>
  </si>
  <si>
    <t>1191 1044583188</t>
  </si>
  <si>
    <t>1.1.1.2.10.1.3</t>
  </si>
  <si>
    <t>1191 1040649013</t>
  </si>
  <si>
    <t>1.1.1.2.1.8.1</t>
  </si>
  <si>
    <t>REPO-2019</t>
  </si>
  <si>
    <t>1191 1044583544</t>
  </si>
  <si>
    <t>1.1.1.2.4.1.9</t>
  </si>
  <si>
    <t>1191 1044581634</t>
  </si>
  <si>
    <t>1.1.1.2.6.1.10</t>
  </si>
  <si>
    <t>1191 1044582417</t>
  </si>
  <si>
    <t>FOCOM-2019</t>
  </si>
  <si>
    <t>1.1.1.2.12.6</t>
  </si>
  <si>
    <t>FGP-2019</t>
  </si>
  <si>
    <t>1191 1044580383</t>
  </si>
  <si>
    <t>1.1.1.2.13.9</t>
  </si>
  <si>
    <t>ISAN-2019</t>
  </si>
  <si>
    <t>1191 1044581241</t>
  </si>
  <si>
    <t>1.1.1.2.13.10</t>
  </si>
  <si>
    <t>CISAN-2019</t>
  </si>
  <si>
    <t>1191 1044582752</t>
  </si>
  <si>
    <t>1.1.1.2.14.10</t>
  </si>
  <si>
    <t>IEPS GASOLINAS-2019</t>
  </si>
  <si>
    <t>1191 1044581438</t>
  </si>
  <si>
    <t>1.1.1.2.14.11</t>
  </si>
  <si>
    <t>IEPS TABACOS-2019</t>
  </si>
  <si>
    <t>1191 1044580806</t>
  </si>
  <si>
    <t>1.1.1.2.15.6</t>
  </si>
  <si>
    <t>FFM-2019</t>
  </si>
  <si>
    <t>1191 1044580600</t>
  </si>
  <si>
    <t>1.1.1.2.20.5</t>
  </si>
  <si>
    <t>I.S.R.-2019</t>
  </si>
  <si>
    <t>1191 1044583937</t>
  </si>
  <si>
    <t>PFTPG 2019</t>
  </si>
  <si>
    <t>1.1.1.2.28.2</t>
  </si>
  <si>
    <t>INADEM MPAL-FNE-2018</t>
  </si>
  <si>
    <t>1191 1070508779</t>
  </si>
  <si>
    <t>PUEBLOS MAGICOS</t>
  </si>
  <si>
    <t>APORT EST. EXTRAORD.</t>
  </si>
  <si>
    <t>PRODER</t>
  </si>
  <si>
    <t>FEIEF</t>
  </si>
  <si>
    <t>1191 1059340349</t>
  </si>
  <si>
    <t>1191 1077353389</t>
  </si>
  <si>
    <t>1191 1058988007</t>
  </si>
  <si>
    <t>1191 1059339156</t>
  </si>
  <si>
    <t>1191 1057331987</t>
  </si>
  <si>
    <t>1.1.1.2.29.1</t>
  </si>
  <si>
    <t>1.1.1.2.1.8.2</t>
  </si>
  <si>
    <t>1.1.1.2.11.1.6</t>
  </si>
  <si>
    <t>1.1.1.2.28.3</t>
  </si>
  <si>
    <t>1.1.1.2.9.1.3</t>
  </si>
  <si>
    <t>PRESIDENCIA MUNICIPAL</t>
  </si>
  <si>
    <t>2 (DOS) COMPUTADORA THINCENTRE RAM 8GB, 512 GB DD, WINDOWS 10 ENTERP RISE, ICORES CON MONITOR Y KIT TECLADO Y MOUSE INALAMBRICO</t>
  </si>
  <si>
    <t xml:space="preserve"> UN DRONE DJI MAVIC P</t>
  </si>
  <si>
    <t xml:space="preserve"> 1 EQUIPO HP PAVILION ALL-IN-ONE 24-R019LASERIAL No.8CC9380Q4Z</t>
  </si>
  <si>
    <t>1 COMPUTADORA THINCENTRE RAM 8GB, 512 GB DD, WINDOWS 10 ENTERP RISE, ICORES CON MONITOR Y KIT TECLADO Y MOUSE INALAMBRICO</t>
  </si>
  <si>
    <t>CATASTRO</t>
  </si>
  <si>
    <t>1 IMPRESORA MULTIFUNCIONAL XEROX B405-DN B405-DN</t>
  </si>
  <si>
    <t>ARCHIVO</t>
  </si>
  <si>
    <t>PATRUYA FRONTIER 2020 NISSAN NP300 3N6AD33ALK807744</t>
  </si>
  <si>
    <t>SEGURIDAD PUBLICA</t>
  </si>
  <si>
    <t>1.2.3.1.1</t>
  </si>
  <si>
    <t>TERRENO</t>
  </si>
  <si>
    <t xml:space="preserve"> KODAK PIXPRO 16MGPX</t>
  </si>
  <si>
    <t>DIF</t>
  </si>
  <si>
    <t>ACTUALIZACION DEL SISTEMA DE CONTABILIDAD SCGIV</t>
  </si>
  <si>
    <t>TESORERIA</t>
  </si>
  <si>
    <t>DONACION</t>
  </si>
  <si>
    <t>NO HUBO BAJA DE BIENES MUEBLES,INMUEBLES E INTANGIBLES DEL  01 ENERO AL 31 DICIEMBRE 2019</t>
  </si>
  <si>
    <t>DEPOSITO</t>
  </si>
  <si>
    <t>RECLASIFICACION</t>
  </si>
  <si>
    <t>AVERIGUACION PREVIA No.16</t>
  </si>
  <si>
    <t>FACTURA</t>
  </si>
  <si>
    <t>DEPOSITO ERRONEO A PROVEEDOR</t>
  </si>
  <si>
    <t>PAGARÉ</t>
  </si>
  <si>
    <t>TESORERA MUNICIPAL</t>
  </si>
  <si>
    <t>LIC. SALVADOR PÉREZ GÓMEZ</t>
  </si>
  <si>
    <t>3820 GASTOS DE ORDEN SOCIAL Y CULTURAL</t>
  </si>
  <si>
    <t>AJACUBA</t>
  </si>
  <si>
    <t>SIN</t>
  </si>
  <si>
    <t>FGP</t>
  </si>
  <si>
    <t>4410 AYUDAS SOCIALES A PERSONAS</t>
  </si>
  <si>
    <t>4430 AYUDAS A INSTITUCIONES DE ENSEÑANZA</t>
  </si>
  <si>
    <t>FFM</t>
  </si>
  <si>
    <t>2460 MATERIAL ELÉCTRICO Y ELECTRONICO</t>
  </si>
  <si>
    <t>FOFYR</t>
  </si>
  <si>
    <t>3170 ACCESO A INTERNET , REDES</t>
  </si>
  <si>
    <t>IEPS GAS</t>
  </si>
  <si>
    <t>ISAN</t>
  </si>
  <si>
    <t>IEPS TABACO</t>
  </si>
  <si>
    <t>3140 TELEFONÍA TRADICIONAL</t>
  </si>
  <si>
    <t>TELMEX</t>
  </si>
  <si>
    <t>CISAN</t>
  </si>
  <si>
    <t>3450 SEGUROS PATRIMONIALES</t>
  </si>
  <si>
    <t>ISR</t>
  </si>
  <si>
    <t xml:space="preserve">5510 TERRENOS </t>
  </si>
  <si>
    <t>3550 REP Y MANTTO EQ TRANSPORTE</t>
  </si>
  <si>
    <t>2110 MATERIALES, UTILES Y EQ MENORES OF</t>
  </si>
  <si>
    <t>2490 MAT DE CONSTRUCCIÓN Y REPARACION</t>
  </si>
  <si>
    <t>FAISM</t>
  </si>
  <si>
    <t>OBRAS DE URBANIZACIÓN</t>
  </si>
  <si>
    <t>LD.SALVADOR PÉREZ GÓMEZ</t>
  </si>
  <si>
    <t>LD. PALOMA ARIADNA REYNA REYES</t>
  </si>
  <si>
    <t>PROFRA. CRISANTA CAMPA MERA</t>
  </si>
  <si>
    <t>REPO 2017</t>
  </si>
  <si>
    <t>VEHICULOS Y EQ TERRESTRE</t>
  </si>
  <si>
    <t>VARIOS</t>
  </si>
  <si>
    <t>FFM 2017</t>
  </si>
  <si>
    <t>COMBUSTIBLES, LUBRICANTES Y ADITIVOS</t>
  </si>
  <si>
    <t>SERVICIO URIBE</t>
  </si>
  <si>
    <t>REPO 2018</t>
  </si>
  <si>
    <t>COMPENSACIONES</t>
  </si>
  <si>
    <t>PERSONAL</t>
  </si>
  <si>
    <t>REP Y MANTTO EQ TRANSPORTE</t>
  </si>
  <si>
    <t>GTOS ORDEN SOCIAL Y CULTURAL</t>
  </si>
  <si>
    <t>CONST OBRAS URBANIZACION</t>
  </si>
  <si>
    <t>FFM 2018</t>
  </si>
  <si>
    <t>OTROS MAT CONST Y REPARACION</t>
  </si>
  <si>
    <t>FOFYR 2018</t>
  </si>
  <si>
    <t>SUELDO BASE EVENTUAL</t>
  </si>
  <si>
    <t>personal</t>
  </si>
  <si>
    <t>ENERGÍA ELÉCTRICA</t>
  </si>
  <si>
    <t>cfe</t>
  </si>
  <si>
    <t>CONST VÍAS COMUNICACIÓN</t>
  </si>
  <si>
    <t>sin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</si>
</sst>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m\-yyyy"/>
  </numFmts>
  <fonts count="21" x14ac:knownFonts="1">
    <font>
      <sz val="10"/>
      <name val="Arial"/>
    </font>
    <font>
      <sz val="11"/>
      <color theme="1"/>
      <name val="Calibri"/>
      <family val="2"/>
      <scheme val="minor"/>
    </font>
    <font>
      <sz val="10"/>
      <name val="Arial"/>
      <family val="2"/>
    </font>
    <font>
      <sz val="7"/>
      <name val="Arial"/>
      <family val="2"/>
    </font>
    <font>
      <sz val="8"/>
      <name val="Arial"/>
      <family val="2"/>
    </font>
    <font>
      <b/>
      <sz val="11"/>
      <name val="Arial"/>
      <family val="2"/>
    </font>
    <font>
      <sz val="9"/>
      <name val="Arial"/>
      <family val="2"/>
    </font>
    <font>
      <b/>
      <sz val="10"/>
      <name val="Arial"/>
      <family val="2"/>
    </font>
    <font>
      <b/>
      <i/>
      <sz val="12"/>
      <name val="Arial"/>
      <family val="2"/>
    </font>
    <font>
      <b/>
      <sz val="9"/>
      <name val="Arial"/>
      <family val="2"/>
    </font>
    <font>
      <b/>
      <sz val="8"/>
      <name val="Arial"/>
      <family val="2"/>
    </font>
    <font>
      <b/>
      <sz val="12"/>
      <name val="Arial"/>
      <family val="2"/>
    </font>
    <font>
      <sz val="8"/>
      <name val="Arial"/>
      <family val="2"/>
    </font>
    <font>
      <sz val="11"/>
      <name val="Arial"/>
      <family val="2"/>
    </font>
    <font>
      <sz val="11"/>
      <name val="Arial Narrow"/>
      <family val="2"/>
    </font>
    <font>
      <sz val="9"/>
      <color theme="1"/>
      <name val="Calibri"/>
      <family val="2"/>
      <scheme val="minor"/>
    </font>
    <font>
      <sz val="9"/>
      <name val="Calibri"/>
      <family val="2"/>
      <scheme val="minor"/>
    </font>
    <font>
      <sz val="8"/>
      <color rgb="FFFF0000"/>
      <name val="Arial"/>
      <family val="2"/>
    </font>
    <font>
      <b/>
      <i/>
      <sz val="10"/>
      <color rgb="FF000000"/>
      <name val="Arial"/>
      <family val="2"/>
    </font>
    <font>
      <sz val="9"/>
      <color theme="1"/>
      <name val="Calibri"/>
      <family val="2"/>
    </font>
    <font>
      <sz val="10"/>
      <name val="Arial"/>
    </font>
  </fonts>
  <fills count="5">
    <fill>
      <patternFill patternType="none"/>
    </fill>
    <fill>
      <patternFill patternType="gray125"/>
    </fill>
    <fill>
      <patternFill patternType="solid">
        <fgColor indexed="51"/>
        <bgColor indexed="29"/>
      </patternFill>
    </fill>
    <fill>
      <patternFill patternType="solid">
        <fgColor theme="0" tint="-0.249977111117893"/>
        <bgColor indexed="64"/>
      </patternFill>
    </fill>
    <fill>
      <patternFill patternType="solid">
        <fgColor rgb="FFFFFF00"/>
        <bgColor indexed="64"/>
      </patternFill>
    </fill>
  </fills>
  <borders count="15">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44" fontId="2" fillId="0" borderId="0" applyFont="0" applyFill="0" applyBorder="0" applyAlignment="0" applyProtection="0"/>
    <xf numFmtId="43" fontId="4" fillId="2" borderId="0" applyFill="0"/>
    <xf numFmtId="0" fontId="2" fillId="0" borderId="0"/>
    <xf numFmtId="43" fontId="20" fillId="0" borderId="0" applyFont="0" applyFill="0" applyBorder="0" applyAlignment="0" applyProtection="0"/>
  </cellStyleXfs>
  <cellXfs count="278">
    <xf numFmtId="0" fontId="0" fillId="0" borderId="0" xfId="0"/>
    <xf numFmtId="0" fontId="3" fillId="0" borderId="0" xfId="0" applyFont="1" applyBorder="1" applyAlignment="1"/>
    <xf numFmtId="0" fontId="0" fillId="0" borderId="0" xfId="0" applyAlignment="1"/>
    <xf numFmtId="0" fontId="4" fillId="0" borderId="0" xfId="0" applyFont="1"/>
    <xf numFmtId="0" fontId="0" fillId="0" borderId="1" xfId="0" applyBorder="1"/>
    <xf numFmtId="0" fontId="2" fillId="0" borderId="0" xfId="0" applyFont="1" applyBorder="1"/>
    <xf numFmtId="0" fontId="6" fillId="0" borderId="0" xfId="0" applyFont="1" applyBorder="1"/>
    <xf numFmtId="0" fontId="0" fillId="0" borderId="0" xfId="0" applyBorder="1"/>
    <xf numFmtId="0" fontId="0" fillId="0" borderId="0" xfId="0" applyFill="1" applyBorder="1"/>
    <xf numFmtId="0" fontId="3" fillId="0" borderId="0" xfId="0" applyFont="1" applyBorder="1" applyAlignment="1">
      <alignment horizontal="left"/>
    </xf>
    <xf numFmtId="0" fontId="4" fillId="0" borderId="1" xfId="0" applyFont="1" applyFill="1" applyBorder="1" applyAlignment="1">
      <alignment horizontal="center"/>
    </xf>
    <xf numFmtId="0" fontId="10" fillId="0" borderId="1" xfId="0" applyFont="1" applyFill="1" applyBorder="1" applyAlignment="1">
      <alignment horizontal="left"/>
    </xf>
    <xf numFmtId="0" fontId="4" fillId="0" borderId="1" xfId="0" applyFont="1" applyFill="1" applyBorder="1" applyAlignment="1">
      <alignment horizontal="justify" vertical="top" wrapText="1"/>
    </xf>
    <xf numFmtId="4" fontId="10" fillId="0" borderId="1" xfId="0" applyNumberFormat="1" applyFont="1" applyFill="1" applyBorder="1"/>
    <xf numFmtId="0" fontId="4" fillId="0" borderId="1" xfId="0" applyFont="1" applyFill="1" applyBorder="1"/>
    <xf numFmtId="0" fontId="4" fillId="0" borderId="1" xfId="0" applyFont="1" applyFill="1" applyBorder="1" applyAlignment="1">
      <alignment horizontal="left"/>
    </xf>
    <xf numFmtId="4" fontId="4" fillId="0" borderId="1" xfId="0" applyNumberFormat="1" applyFont="1" applyFill="1" applyBorder="1"/>
    <xf numFmtId="0" fontId="4" fillId="0" borderId="2" xfId="0" applyFont="1" applyFill="1" applyBorder="1" applyAlignment="1">
      <alignment horizontal="center"/>
    </xf>
    <xf numFmtId="0" fontId="4" fillId="0" borderId="2" xfId="0" applyFont="1" applyFill="1" applyBorder="1"/>
    <xf numFmtId="0" fontId="4" fillId="0" borderId="0" xfId="0" applyFont="1" applyFill="1" applyBorder="1"/>
    <xf numFmtId="0" fontId="0" fillId="0" borderId="0" xfId="0" applyAlignment="1">
      <alignment horizontal="center"/>
    </xf>
    <xf numFmtId="0" fontId="0" fillId="0" borderId="0" xfId="0" applyAlignment="1">
      <alignment horizontal="left"/>
    </xf>
    <xf numFmtId="0" fontId="6" fillId="0" borderId="0" xfId="0" applyFont="1"/>
    <xf numFmtId="0" fontId="10" fillId="0" borderId="4" xfId="0" applyFont="1" applyBorder="1" applyAlignment="1">
      <alignment horizontal="center"/>
    </xf>
    <xf numFmtId="0" fontId="10" fillId="0" borderId="2" xfId="0" applyFont="1" applyBorder="1" applyAlignment="1">
      <alignment horizontal="center"/>
    </xf>
    <xf numFmtId="0" fontId="0" fillId="0" borderId="2" xfId="0" applyBorder="1"/>
    <xf numFmtId="0" fontId="0" fillId="0" borderId="0" xfId="0" applyFill="1"/>
    <xf numFmtId="0" fontId="4" fillId="0" borderId="0" xfId="0" applyFont="1" applyFill="1" applyBorder="1" applyAlignment="1">
      <alignment horizontal="left"/>
    </xf>
    <xf numFmtId="0" fontId="2" fillId="0" borderId="0" xfId="0" applyFont="1"/>
    <xf numFmtId="0" fontId="0" fillId="0" borderId="5" xfId="0" applyBorder="1"/>
    <xf numFmtId="0" fontId="4" fillId="0" borderId="0" xfId="0" applyFont="1" applyFill="1" applyBorder="1" applyAlignment="1">
      <alignment horizontal="right"/>
    </xf>
    <xf numFmtId="4" fontId="4" fillId="0" borderId="0" xfId="0" applyNumberFormat="1" applyFont="1" applyFill="1" applyBorder="1"/>
    <xf numFmtId="4" fontId="10" fillId="0" borderId="5" xfId="0" applyNumberFormat="1" applyFont="1" applyFill="1" applyBorder="1"/>
    <xf numFmtId="0" fontId="4" fillId="0" borderId="1" xfId="0" applyFont="1" applyFill="1" applyBorder="1" applyAlignment="1">
      <alignment horizontal="left" vertical="top"/>
    </xf>
    <xf numFmtId="17" fontId="4" fillId="0" borderId="0" xfId="0" applyNumberFormat="1" applyFont="1" applyFill="1" applyBorder="1" applyAlignment="1">
      <alignment horizontal="left"/>
    </xf>
    <xf numFmtId="0" fontId="11" fillId="0" borderId="0" xfId="0" applyFont="1" applyFill="1"/>
    <xf numFmtId="0" fontId="0" fillId="0" borderId="6" xfId="0" applyBorder="1"/>
    <xf numFmtId="4" fontId="10" fillId="0" borderId="7" xfId="0" applyNumberFormat="1" applyFont="1" applyFill="1" applyBorder="1"/>
    <xf numFmtId="0" fontId="10" fillId="0" borderId="2" xfId="0" applyFont="1" applyFill="1" applyBorder="1" applyAlignment="1">
      <alignment horizontal="left"/>
    </xf>
    <xf numFmtId="0" fontId="0" fillId="0" borderId="4" xfId="0" applyBorder="1"/>
    <xf numFmtId="0" fontId="13" fillId="0" borderId="0" xfId="0" applyFont="1" applyBorder="1" applyAlignment="1"/>
    <xf numFmtId="0" fontId="13" fillId="0" borderId="0" xfId="0" applyFont="1"/>
    <xf numFmtId="0" fontId="3" fillId="0" borderId="0" xfId="0" applyFont="1" applyBorder="1" applyAlignment="1">
      <alignment horizontal="center"/>
    </xf>
    <xf numFmtId="0" fontId="13" fillId="0" borderId="0" xfId="0" applyFont="1" applyBorder="1" applyAlignment="1">
      <alignment horizontal="left"/>
    </xf>
    <xf numFmtId="0" fontId="10" fillId="0" borderId="8" xfId="0" applyFont="1" applyFill="1" applyBorder="1" applyAlignment="1">
      <alignment horizontal="center"/>
    </xf>
    <xf numFmtId="0" fontId="2" fillId="0" borderId="0" xfId="0" applyFont="1" applyBorder="1" applyAlignment="1">
      <alignment horizontal="left"/>
    </xf>
    <xf numFmtId="0" fontId="2" fillId="0" borderId="0" xfId="0" applyFont="1" applyBorder="1" applyAlignment="1">
      <alignment horizontal="right"/>
    </xf>
    <xf numFmtId="0" fontId="6" fillId="0" borderId="0" xfId="0" applyFont="1" applyBorder="1" applyAlignment="1">
      <alignment horizontal="left"/>
    </xf>
    <xf numFmtId="0" fontId="4" fillId="0" borderId="4" xfId="0" applyFont="1" applyFill="1" applyBorder="1"/>
    <xf numFmtId="4" fontId="4" fillId="0" borderId="4" xfId="0" applyNumberFormat="1" applyFont="1" applyFill="1" applyBorder="1"/>
    <xf numFmtId="17" fontId="4" fillId="0" borderId="2" xfId="0" applyNumberFormat="1" applyFont="1" applyFill="1" applyBorder="1" applyAlignment="1">
      <alignment horizontal="left"/>
    </xf>
    <xf numFmtId="0" fontId="2" fillId="0" borderId="0" xfId="0" applyFont="1" applyAlignment="1">
      <alignment horizontal="left"/>
    </xf>
    <xf numFmtId="4" fontId="0" fillId="0" borderId="8" xfId="0" applyNumberFormat="1" applyBorder="1"/>
    <xf numFmtId="0" fontId="0" fillId="0" borderId="9" xfId="0" applyBorder="1"/>
    <xf numFmtId="15" fontId="0" fillId="0" borderId="6" xfId="0" applyNumberFormat="1" applyBorder="1"/>
    <xf numFmtId="4" fontId="0" fillId="0" borderId="6" xfId="0" applyNumberFormat="1" applyBorder="1"/>
    <xf numFmtId="4" fontId="0" fillId="0" borderId="2" xfId="0" applyNumberFormat="1" applyBorder="1"/>
    <xf numFmtId="0" fontId="4" fillId="0" borderId="4" xfId="0" applyFont="1" applyFill="1" applyBorder="1" applyAlignment="1">
      <alignment horizontal="center"/>
    </xf>
    <xf numFmtId="4" fontId="4" fillId="0" borderId="1" xfId="0" applyNumberFormat="1" applyFont="1" applyFill="1" applyBorder="1" applyAlignment="1">
      <alignment horizontal="right"/>
    </xf>
    <xf numFmtId="0" fontId="0" fillId="0" borderId="1" xfId="0" applyBorder="1" applyAlignment="1">
      <alignment horizontal="left"/>
    </xf>
    <xf numFmtId="0" fontId="10" fillId="0" borderId="4" xfId="0" applyFont="1" applyFill="1" applyBorder="1" applyAlignment="1">
      <alignment horizontal="left"/>
    </xf>
    <xf numFmtId="0" fontId="10" fillId="0" borderId="2" xfId="0" applyFont="1" applyFill="1" applyBorder="1" applyAlignment="1">
      <alignment horizontal="right"/>
    </xf>
    <xf numFmtId="4" fontId="10" fillId="0" borderId="2" xfId="0" applyNumberFormat="1" applyFont="1" applyFill="1" applyBorder="1"/>
    <xf numFmtId="0" fontId="10" fillId="0" borderId="0" xfId="0" applyFont="1" applyFill="1" applyBorder="1" applyAlignment="1">
      <alignment horizontal="left"/>
    </xf>
    <xf numFmtId="0" fontId="5" fillId="0" borderId="0" xfId="0" applyFont="1" applyFill="1" applyAlignment="1">
      <alignment horizontal="center"/>
    </xf>
    <xf numFmtId="0" fontId="7" fillId="0" borderId="0" xfId="0" applyFont="1"/>
    <xf numFmtId="0" fontId="7" fillId="0" borderId="0" xfId="0" applyFont="1" applyAlignment="1">
      <alignment horizontal="left"/>
    </xf>
    <xf numFmtId="0" fontId="7"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center"/>
    </xf>
    <xf numFmtId="0" fontId="14" fillId="0" borderId="0" xfId="0" applyFont="1" applyAlignment="1">
      <alignment horizontal="justify" vertical="center"/>
    </xf>
    <xf numFmtId="0" fontId="6" fillId="0" borderId="0" xfId="0" applyFont="1" applyAlignment="1"/>
    <xf numFmtId="0" fontId="7" fillId="0" borderId="0" xfId="0" applyFont="1" applyBorder="1"/>
    <xf numFmtId="0" fontId="9" fillId="0" borderId="0" xfId="0" applyFont="1" applyAlignment="1"/>
    <xf numFmtId="0" fontId="6" fillId="0" borderId="0" xfId="0" applyFont="1" applyAlignment="1">
      <alignment horizontal="center"/>
    </xf>
    <xf numFmtId="0" fontId="6" fillId="0" borderId="0" xfId="0" applyFont="1" applyBorder="1" applyAlignment="1">
      <alignment horizontal="left"/>
    </xf>
    <xf numFmtId="0" fontId="2" fillId="0" borderId="0" xfId="0" applyFont="1" applyBorder="1" applyAlignment="1">
      <alignment horizontal="left"/>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0"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left" wrapText="1"/>
    </xf>
    <xf numFmtId="15" fontId="4" fillId="0" borderId="1" xfId="0" applyNumberFormat="1" applyFont="1" applyBorder="1" applyAlignment="1">
      <alignment horizontal="center"/>
    </xf>
    <xf numFmtId="4" fontId="10" fillId="3" borderId="2" xfId="0" applyNumberFormat="1" applyFont="1" applyFill="1" applyBorder="1"/>
    <xf numFmtId="0" fontId="15" fillId="0" borderId="1" xfId="0" applyFont="1" applyFill="1" applyBorder="1"/>
    <xf numFmtId="0" fontId="15" fillId="0" borderId="1" xfId="0" applyFont="1" applyBorder="1"/>
    <xf numFmtId="0" fontId="16" fillId="0" borderId="1" xfId="0" applyFont="1" applyFill="1" applyBorder="1"/>
    <xf numFmtId="0" fontId="4" fillId="0" borderId="0" xfId="0" applyFont="1" applyBorder="1"/>
    <xf numFmtId="0" fontId="4" fillId="0" borderId="0" xfId="0" applyFont="1" applyBorder="1" applyAlignment="1">
      <alignment horizontal="center"/>
    </xf>
    <xf numFmtId="0" fontId="2" fillId="0" borderId="3" xfId="0" applyFont="1" applyBorder="1" applyAlignment="1">
      <alignment wrapText="1"/>
    </xf>
    <xf numFmtId="15" fontId="0" fillId="0" borderId="3" xfId="0" applyNumberFormat="1" applyBorder="1"/>
    <xf numFmtId="4" fontId="0" fillId="0" borderId="3" xfId="0" applyNumberFormat="1" applyBorder="1"/>
    <xf numFmtId="0" fontId="2" fillId="0" borderId="10" xfId="0" applyFont="1" applyBorder="1"/>
    <xf numFmtId="0" fontId="2" fillId="0" borderId="1" xfId="0" applyFont="1" applyBorder="1"/>
    <xf numFmtId="0" fontId="2" fillId="0" borderId="6" xfId="0" applyFont="1" applyBorder="1" applyAlignment="1">
      <alignment wrapText="1"/>
    </xf>
    <xf numFmtId="0" fontId="2" fillId="0" borderId="4" xfId="0" applyFont="1" applyBorder="1"/>
    <xf numFmtId="0" fontId="10" fillId="0" borderId="1" xfId="0" applyFont="1" applyBorder="1" applyAlignment="1">
      <alignment horizontal="center"/>
    </xf>
    <xf numFmtId="0" fontId="2" fillId="0" borderId="0" xfId="3"/>
    <xf numFmtId="0" fontId="3" fillId="0" borderId="0" xfId="3" applyFont="1" applyBorder="1" applyAlignment="1"/>
    <xf numFmtId="0" fontId="5" fillId="0" borderId="0" xfId="3" applyFont="1" applyBorder="1" applyAlignment="1"/>
    <xf numFmtId="0" fontId="4" fillId="0" borderId="0" xfId="3" applyFont="1"/>
    <xf numFmtId="0" fontId="2" fillId="0" borderId="0" xfId="3" applyFill="1" applyAlignment="1">
      <alignment horizontal="center"/>
    </xf>
    <xf numFmtId="0" fontId="8" fillId="0" borderId="0" xfId="3" applyFont="1" applyFill="1"/>
    <xf numFmtId="4" fontId="2" fillId="0" borderId="0" xfId="3" applyNumberFormat="1" applyFill="1"/>
    <xf numFmtId="164" fontId="2" fillId="0" borderId="0" xfId="3" applyNumberFormat="1" applyFill="1" applyAlignment="1">
      <alignment horizontal="center"/>
    </xf>
    <xf numFmtId="0" fontId="2" fillId="0" borderId="0" xfId="3" applyFill="1"/>
    <xf numFmtId="4" fontId="10" fillId="0" borderId="4" xfId="3" applyNumberFormat="1" applyFont="1" applyBorder="1" applyAlignment="1">
      <alignment horizontal="center"/>
    </xf>
    <xf numFmtId="164" fontId="10" fillId="0" borderId="4" xfId="3" applyNumberFormat="1" applyFont="1" applyBorder="1" applyAlignment="1">
      <alignment horizontal="center"/>
    </xf>
    <xf numFmtId="4" fontId="10" fillId="0" borderId="2" xfId="3" applyNumberFormat="1" applyFont="1" applyBorder="1" applyAlignment="1">
      <alignment horizontal="center"/>
    </xf>
    <xf numFmtId="164" fontId="10" fillId="0" borderId="2" xfId="3" applyNumberFormat="1" applyFont="1" applyBorder="1" applyAlignment="1">
      <alignment horizontal="center"/>
    </xf>
    <xf numFmtId="0" fontId="4" fillId="0" borderId="1" xfId="3" applyFont="1" applyBorder="1" applyAlignment="1">
      <alignment horizontal="center" vertical="center" wrapText="1"/>
    </xf>
    <xf numFmtId="0" fontId="10" fillId="0" borderId="1" xfId="3" applyFont="1" applyBorder="1" applyAlignment="1">
      <alignment horizontal="center" vertical="center" wrapText="1"/>
    </xf>
    <xf numFmtId="0" fontId="4" fillId="0" borderId="6" xfId="3" applyFont="1" applyBorder="1" applyAlignment="1">
      <alignment horizontal="center" vertical="center" wrapText="1"/>
    </xf>
    <xf numFmtId="4" fontId="10" fillId="0" borderId="6" xfId="3" applyNumberFormat="1" applyFont="1" applyBorder="1" applyAlignment="1">
      <alignment horizontal="center"/>
    </xf>
    <xf numFmtId="164" fontId="10" fillId="0" borderId="1" xfId="3" applyNumberFormat="1" applyFont="1" applyBorder="1" applyAlignment="1">
      <alignment horizontal="center"/>
    </xf>
    <xf numFmtId="0" fontId="10" fillId="0" borderId="1" xfId="3" applyFont="1" applyBorder="1" applyAlignment="1">
      <alignment horizontal="center" vertical="center"/>
    </xf>
    <xf numFmtId="0" fontId="4" fillId="0" borderId="1" xfId="3" applyFont="1" applyBorder="1" applyAlignment="1">
      <alignment horizontal="left" vertical="center" wrapText="1"/>
    </xf>
    <xf numFmtId="164" fontId="4" fillId="0" borderId="1" xfId="3" applyNumberFormat="1" applyFont="1" applyFill="1" applyBorder="1" applyAlignment="1">
      <alignment horizontal="center"/>
    </xf>
    <xf numFmtId="0" fontId="4" fillId="0" borderId="1" xfId="3" applyFont="1" applyFill="1" applyBorder="1" applyAlignment="1">
      <alignment horizontal="left" vertical="center"/>
    </xf>
    <xf numFmtId="4" fontId="10" fillId="0" borderId="1" xfId="3" applyNumberFormat="1" applyFont="1" applyFill="1" applyBorder="1" applyAlignment="1">
      <alignment horizontal="right"/>
    </xf>
    <xf numFmtId="164" fontId="10" fillId="0" borderId="1" xfId="3" applyNumberFormat="1" applyFont="1" applyFill="1" applyBorder="1" applyAlignment="1">
      <alignment horizontal="center"/>
    </xf>
    <xf numFmtId="0" fontId="10" fillId="0" borderId="1" xfId="3" applyFont="1" applyFill="1" applyBorder="1" applyAlignment="1">
      <alignment horizontal="center" vertical="center"/>
    </xf>
    <xf numFmtId="4" fontId="4" fillId="0" borderId="1" xfId="3" applyNumberFormat="1" applyFont="1" applyFill="1" applyBorder="1" applyAlignment="1">
      <alignment horizontal="right"/>
    </xf>
    <xf numFmtId="0" fontId="4" fillId="0" borderId="1" xfId="3" applyFont="1" applyFill="1" applyBorder="1" applyAlignment="1">
      <alignment horizontal="left" vertical="center" wrapText="1"/>
    </xf>
    <xf numFmtId="4" fontId="17" fillId="0" borderId="1" xfId="3" applyNumberFormat="1" applyFont="1" applyFill="1" applyBorder="1" applyAlignment="1">
      <alignment horizontal="right"/>
    </xf>
    <xf numFmtId="164" fontId="4" fillId="0" borderId="13" xfId="3" applyNumberFormat="1" applyFont="1" applyFill="1" applyBorder="1" applyAlignment="1">
      <alignment horizontal="center"/>
    </xf>
    <xf numFmtId="0" fontId="2" fillId="0" borderId="1" xfId="3" applyBorder="1"/>
    <xf numFmtId="0" fontId="4" fillId="0" borderId="13" xfId="3" applyFont="1" applyBorder="1" applyAlignment="1">
      <alignment horizontal="left" vertical="center" wrapText="1"/>
    </xf>
    <xf numFmtId="0" fontId="2" fillId="0" borderId="0" xfId="3" applyAlignment="1">
      <alignment horizontal="center"/>
    </xf>
    <xf numFmtId="0" fontId="10" fillId="0" borderId="1" xfId="3" applyFont="1" applyBorder="1" applyAlignment="1">
      <alignment horizontal="right" vertical="center" wrapText="1"/>
    </xf>
    <xf numFmtId="4" fontId="10" fillId="0" borderId="6" xfId="3" applyNumberFormat="1" applyFont="1" applyFill="1" applyBorder="1" applyAlignment="1">
      <alignment horizontal="right"/>
    </xf>
    <xf numFmtId="4" fontId="4" fillId="0" borderId="6" xfId="3" applyNumberFormat="1" applyFont="1" applyFill="1" applyBorder="1" applyAlignment="1">
      <alignment horizontal="right"/>
    </xf>
    <xf numFmtId="0" fontId="10" fillId="0" borderId="1" xfId="3" applyFont="1" applyBorder="1" applyAlignment="1">
      <alignment horizontal="left" vertical="center" wrapText="1"/>
    </xf>
    <xf numFmtId="164" fontId="4" fillId="0" borderId="2" xfId="3" applyNumberFormat="1" applyFont="1" applyFill="1" applyBorder="1" applyAlignment="1">
      <alignment horizontal="center"/>
    </xf>
    <xf numFmtId="4" fontId="2" fillId="0" borderId="0" xfId="3" applyNumberFormat="1"/>
    <xf numFmtId="164" fontId="2" fillId="0" borderId="0" xfId="3" applyNumberFormat="1" applyAlignment="1">
      <alignment horizontal="center"/>
    </xf>
    <xf numFmtId="0" fontId="3" fillId="0" borderId="0" xfId="3" applyFont="1" applyBorder="1" applyAlignment="1">
      <alignment horizontal="left"/>
    </xf>
    <xf numFmtId="15" fontId="2" fillId="0" borderId="0" xfId="3" applyNumberFormat="1" applyAlignment="1">
      <alignment horizontal="left"/>
    </xf>
    <xf numFmtId="0" fontId="4" fillId="0" borderId="0" xfId="3" applyFont="1" applyAlignment="1">
      <alignment horizontal="left"/>
    </xf>
    <xf numFmtId="15" fontId="2" fillId="0" borderId="0" xfId="3" applyNumberFormat="1" applyFill="1"/>
    <xf numFmtId="0" fontId="10" fillId="0" borderId="5" xfId="3" applyFont="1" applyFill="1" applyBorder="1" applyAlignment="1"/>
    <xf numFmtId="0" fontId="4" fillId="0" borderId="5" xfId="3" applyFont="1" applyFill="1" applyBorder="1" applyAlignment="1">
      <alignment horizontal="left" vertical="center" wrapText="1"/>
    </xf>
    <xf numFmtId="0" fontId="4" fillId="0" borderId="5" xfId="3" applyFont="1" applyFill="1" applyBorder="1" applyAlignment="1"/>
    <xf numFmtId="0" fontId="4" fillId="0" borderId="5" xfId="3" applyFont="1" applyBorder="1" applyAlignment="1">
      <alignment vertical="center" wrapText="1"/>
    </xf>
    <xf numFmtId="0" fontId="4" fillId="0" borderId="5" xfId="3" applyFont="1" applyFill="1" applyBorder="1" applyAlignment="1">
      <alignment horizontal="center"/>
    </xf>
    <xf numFmtId="15" fontId="4" fillId="0" borderId="5" xfId="3" applyNumberFormat="1" applyFont="1" applyFill="1" applyBorder="1" applyAlignment="1">
      <alignment horizontal="right"/>
    </xf>
    <xf numFmtId="4" fontId="4" fillId="0" borderId="5" xfId="3" applyNumberFormat="1" applyFont="1" applyFill="1" applyBorder="1" applyAlignment="1">
      <alignment horizontal="right"/>
    </xf>
    <xf numFmtId="0" fontId="10" fillId="0" borderId="5" xfId="3" applyFont="1" applyBorder="1" applyAlignment="1">
      <alignment horizontal="right" vertical="center" wrapText="1"/>
    </xf>
    <xf numFmtId="4" fontId="10" fillId="0" borderId="5" xfId="3" applyNumberFormat="1" applyFont="1" applyBorder="1" applyAlignment="1">
      <alignment horizontal="right" vertical="center" wrapText="1"/>
    </xf>
    <xf numFmtId="0" fontId="10" fillId="0" borderId="5" xfId="3" applyFont="1" applyFill="1" applyBorder="1" applyAlignment="1">
      <alignment wrapText="1"/>
    </xf>
    <xf numFmtId="0" fontId="4" fillId="0" borderId="5" xfId="3" applyFont="1" applyFill="1" applyBorder="1" applyAlignment="1">
      <alignment wrapText="1"/>
    </xf>
    <xf numFmtId="4" fontId="10" fillId="0" borderId="5" xfId="3" applyNumberFormat="1" applyFont="1" applyFill="1" applyBorder="1" applyAlignment="1">
      <alignment horizontal="right"/>
    </xf>
    <xf numFmtId="0" fontId="10" fillId="0" borderId="5" xfId="3" applyFont="1" applyBorder="1" applyAlignment="1">
      <alignment vertical="center" wrapText="1"/>
    </xf>
    <xf numFmtId="0" fontId="10" fillId="0" borderId="5" xfId="3" applyFont="1" applyFill="1" applyBorder="1" applyAlignment="1">
      <alignment horizontal="left" vertical="center" wrapText="1"/>
    </xf>
    <xf numFmtId="0" fontId="6" fillId="0" borderId="5" xfId="3" applyFont="1" applyBorder="1" applyAlignment="1">
      <alignment horizontal="left" vertical="center" wrapText="1"/>
    </xf>
    <xf numFmtId="0" fontId="6" fillId="0" borderId="5" xfId="3" applyFont="1" applyFill="1" applyBorder="1" applyAlignment="1">
      <alignment horizontal="center"/>
    </xf>
    <xf numFmtId="0" fontId="9" fillId="3" borderId="5" xfId="3" applyFont="1" applyFill="1" applyBorder="1" applyAlignment="1">
      <alignment horizontal="right"/>
    </xf>
    <xf numFmtId="0" fontId="6" fillId="0" borderId="5" xfId="3" applyFont="1" applyFill="1" applyBorder="1" applyAlignment="1">
      <alignment horizontal="left"/>
    </xf>
    <xf numFmtId="15" fontId="6" fillId="0" borderId="5" xfId="3" applyNumberFormat="1" applyFont="1" applyFill="1" applyBorder="1"/>
    <xf numFmtId="4" fontId="10" fillId="3" borderId="5" xfId="3" applyNumberFormat="1" applyFont="1" applyFill="1" applyBorder="1"/>
    <xf numFmtId="15" fontId="2" fillId="0" borderId="0" xfId="3" applyNumberFormat="1"/>
    <xf numFmtId="0" fontId="18" fillId="3" borderId="0" xfId="0" applyFont="1" applyFill="1" applyAlignment="1">
      <alignment horizontal="center" readingOrder="1"/>
    </xf>
    <xf numFmtId="0" fontId="4" fillId="0" borderId="5" xfId="3" applyFont="1" applyBorder="1" applyAlignment="1">
      <alignment horizontal="left" vertical="center" wrapText="1"/>
    </xf>
    <xf numFmtId="0" fontId="10" fillId="0" borderId="5" xfId="3" applyFont="1" applyBorder="1" applyAlignment="1">
      <alignment horizontal="left" vertical="center" wrapText="1"/>
    </xf>
    <xf numFmtId="0" fontId="4" fillId="0" borderId="5" xfId="0" applyFont="1" applyBorder="1" applyAlignment="1">
      <alignment vertical="center" wrapText="1"/>
    </xf>
    <xf numFmtId="0" fontId="2" fillId="0" borderId="5" xfId="3" applyBorder="1" applyAlignment="1">
      <alignment horizontal="center" wrapText="1"/>
    </xf>
    <xf numFmtId="0" fontId="10" fillId="0" borderId="5" xfId="3" applyFont="1" applyFill="1" applyBorder="1" applyAlignment="1">
      <alignment horizontal="center" vertical="center" wrapText="1"/>
    </xf>
    <xf numFmtId="0" fontId="2" fillId="0" borderId="5" xfId="3" applyBorder="1" applyAlignment="1">
      <alignment horizontal="center" vertical="center" wrapText="1"/>
    </xf>
    <xf numFmtId="0" fontId="5" fillId="0" borderId="2" xfId="3" applyFont="1" applyFill="1" applyBorder="1" applyAlignment="1">
      <alignment horizontal="left" vertical="center" wrapText="1"/>
    </xf>
    <xf numFmtId="0" fontId="1" fillId="0" borderId="2" xfId="3" applyFont="1" applyFill="1" applyBorder="1"/>
    <xf numFmtId="0" fontId="13" fillId="0" borderId="2" xfId="3" applyFont="1" applyFill="1" applyBorder="1" applyAlignment="1">
      <alignment horizontal="center" vertical="center"/>
    </xf>
    <xf numFmtId="0" fontId="9" fillId="0" borderId="0" xfId="0" applyFont="1" applyFill="1" applyBorder="1" applyAlignment="1">
      <alignment horizontal="center" vertical="center"/>
    </xf>
    <xf numFmtId="0" fontId="15" fillId="0" borderId="13" xfId="3" applyFont="1" applyFill="1" applyBorder="1"/>
    <xf numFmtId="0" fontId="15" fillId="0" borderId="13" xfId="0" applyFont="1" applyFill="1" applyBorder="1"/>
    <xf numFmtId="0" fontId="16" fillId="0" borderId="13" xfId="3" applyFont="1" applyFill="1" applyBorder="1"/>
    <xf numFmtId="0" fontId="6" fillId="0" borderId="13" xfId="3" applyFont="1" applyFill="1" applyBorder="1" applyAlignment="1">
      <alignment horizontal="center" vertical="center"/>
    </xf>
    <xf numFmtId="0" fontId="19" fillId="0" borderId="13" xfId="0" applyFont="1" applyBorder="1"/>
    <xf numFmtId="0" fontId="9" fillId="0" borderId="2" xfId="0" applyFont="1" applyFill="1" applyBorder="1" applyAlignment="1">
      <alignment horizontal="center" vertical="center"/>
    </xf>
    <xf numFmtId="0" fontId="1" fillId="0" borderId="0" xfId="3" applyFont="1" applyFill="1" applyBorder="1"/>
    <xf numFmtId="0" fontId="13" fillId="0" borderId="0" xfId="3" applyFont="1" applyFill="1" applyBorder="1" applyAlignment="1">
      <alignment horizontal="center" vertical="center"/>
    </xf>
    <xf numFmtId="0" fontId="10" fillId="0" borderId="1" xfId="0" applyFont="1" applyFill="1" applyBorder="1" applyAlignment="1">
      <alignment horizontal="center"/>
    </xf>
    <xf numFmtId="0" fontId="0" fillId="4" borderId="6" xfId="0" applyFill="1" applyBorder="1"/>
    <xf numFmtId="4" fontId="0" fillId="4" borderId="6" xfId="0" applyNumberFormat="1" applyFill="1" applyBorder="1"/>
    <xf numFmtId="0" fontId="0" fillId="4" borderId="0" xfId="0" applyFill="1" applyBorder="1"/>
    <xf numFmtId="0" fontId="0" fillId="4" borderId="1" xfId="0" applyFill="1" applyBorder="1"/>
    <xf numFmtId="0" fontId="11" fillId="4" borderId="6" xfId="0" applyFont="1" applyFill="1" applyBorder="1"/>
    <xf numFmtId="0" fontId="10" fillId="0" borderId="0" xfId="0" applyFont="1" applyFill="1" applyBorder="1" applyAlignment="1">
      <alignment horizontal="right"/>
    </xf>
    <xf numFmtId="0" fontId="4" fillId="0" borderId="5" xfId="0" applyFont="1" applyBorder="1" applyAlignment="1">
      <alignment horizontal="left" vertical="center" wrapText="1"/>
    </xf>
    <xf numFmtId="0" fontId="4" fillId="0" borderId="5" xfId="0" applyFont="1" applyFill="1" applyBorder="1" applyAlignment="1">
      <alignment wrapText="1"/>
    </xf>
    <xf numFmtId="164" fontId="4" fillId="0" borderId="1" xfId="3" applyNumberFormat="1" applyFont="1" applyFill="1" applyBorder="1" applyAlignment="1">
      <alignment horizontal="center" wrapText="1"/>
    </xf>
    <xf numFmtId="0" fontId="4" fillId="0" borderId="1" xfId="0" applyFont="1" applyBorder="1" applyAlignment="1">
      <alignment horizontal="center" wrapText="1"/>
    </xf>
    <xf numFmtId="0" fontId="10" fillId="0" borderId="4" xfId="3" applyFont="1" applyBorder="1" applyAlignment="1">
      <alignment horizontal="center" vertical="center" wrapText="1"/>
    </xf>
    <xf numFmtId="0" fontId="4" fillId="0" borderId="2" xfId="3" applyFont="1" applyBorder="1" applyAlignment="1">
      <alignment horizontal="center" vertical="center" wrapText="1"/>
    </xf>
    <xf numFmtId="0" fontId="10" fillId="0" borderId="5" xfId="0" applyFont="1" applyBorder="1" applyAlignment="1">
      <alignment horizontal="center" vertical="center"/>
    </xf>
    <xf numFmtId="0" fontId="4" fillId="0" borderId="5" xfId="0" applyFont="1" applyBorder="1" applyAlignment="1">
      <alignment horizontal="left" wrapText="1"/>
    </xf>
    <xf numFmtId="15" fontId="4" fillId="0" borderId="5" xfId="0" applyNumberFormat="1" applyFont="1" applyBorder="1" applyAlignment="1">
      <alignment horizontal="center"/>
    </xf>
    <xf numFmtId="4" fontId="4" fillId="0" borderId="5" xfId="0" applyNumberFormat="1" applyFont="1" applyBorder="1" applyAlignment="1">
      <alignment horizontal="right"/>
    </xf>
    <xf numFmtId="0" fontId="4" fillId="0" borderId="5" xfId="0" applyFont="1" applyBorder="1" applyAlignment="1">
      <alignment horizontal="center"/>
    </xf>
    <xf numFmtId="0" fontId="4" fillId="0" borderId="5" xfId="0" applyFont="1" applyFill="1" applyBorder="1" applyAlignment="1">
      <alignment horizontal="center"/>
    </xf>
    <xf numFmtId="4" fontId="4" fillId="0" borderId="5" xfId="0" applyNumberFormat="1" applyFont="1" applyFill="1" applyBorder="1" applyAlignment="1">
      <alignment horizontal="right"/>
    </xf>
    <xf numFmtId="0" fontId="10" fillId="0" borderId="5" xfId="0" applyFont="1" applyFill="1" applyBorder="1" applyAlignment="1">
      <alignment horizontal="center" vertical="center"/>
    </xf>
    <xf numFmtId="4" fontId="4" fillId="0" borderId="5" xfId="0" applyNumberFormat="1" applyFont="1" applyFill="1" applyBorder="1"/>
    <xf numFmtId="0" fontId="10" fillId="0" borderId="5" xfId="0" applyFont="1" applyBorder="1" applyAlignment="1">
      <alignment horizontal="left" wrapText="1"/>
    </xf>
    <xf numFmtId="4" fontId="10" fillId="0" borderId="5" xfId="0" applyNumberFormat="1" applyFont="1" applyFill="1" applyBorder="1" applyAlignment="1">
      <alignment horizontal="right"/>
    </xf>
    <xf numFmtId="0" fontId="9" fillId="0" borderId="4" xfId="0" applyFont="1" applyFill="1" applyBorder="1" applyAlignment="1">
      <alignment horizontal="left" vertical="center" wrapText="1"/>
    </xf>
    <xf numFmtId="0" fontId="9" fillId="0" borderId="13" xfId="3" applyFont="1" applyFill="1" applyBorder="1" applyAlignment="1">
      <alignment horizontal="left" vertical="center" wrapText="1"/>
    </xf>
    <xf numFmtId="0" fontId="5" fillId="0" borderId="13" xfId="3" applyFont="1" applyFill="1" applyBorder="1" applyAlignment="1">
      <alignment horizontal="left" vertical="center" wrapText="1"/>
    </xf>
    <xf numFmtId="0" fontId="4" fillId="0" borderId="13" xfId="0" applyFont="1" applyFill="1" applyBorder="1" applyAlignment="1">
      <alignment horizontal="center"/>
    </xf>
    <xf numFmtId="0" fontId="2" fillId="0" borderId="13" xfId="0" applyFont="1" applyBorder="1"/>
    <xf numFmtId="0" fontId="6" fillId="0" borderId="13" xfId="0" applyFont="1" applyBorder="1"/>
    <xf numFmtId="0" fontId="10" fillId="0" borderId="1" xfId="3" applyFont="1" applyFill="1" applyBorder="1" applyAlignment="1">
      <alignment horizontal="center" vertical="center" wrapText="1"/>
    </xf>
    <xf numFmtId="0" fontId="10" fillId="0" borderId="2" xfId="3" applyFont="1" applyBorder="1" applyAlignment="1">
      <alignment horizontal="left" vertical="center" wrapText="1"/>
    </xf>
    <xf numFmtId="0" fontId="4" fillId="0" borderId="2" xfId="3" applyFont="1" applyBorder="1" applyAlignment="1">
      <alignment horizontal="left" vertical="center" wrapText="1"/>
    </xf>
    <xf numFmtId="4" fontId="4" fillId="0" borderId="2" xfId="3" applyNumberFormat="1" applyFont="1" applyFill="1" applyBorder="1" applyAlignment="1">
      <alignment horizontal="right"/>
    </xf>
    <xf numFmtId="164" fontId="4" fillId="0" borderId="14" xfId="3" applyNumberFormat="1" applyFont="1" applyFill="1" applyBorder="1" applyAlignment="1">
      <alignment horizontal="center"/>
    </xf>
    <xf numFmtId="0" fontId="4" fillId="0" borderId="2" xfId="3" applyFont="1" applyFill="1" applyBorder="1" applyAlignment="1">
      <alignment horizontal="left" vertical="center" wrapText="1"/>
    </xf>
    <xf numFmtId="0" fontId="2" fillId="0" borderId="0" xfId="3" applyFont="1"/>
    <xf numFmtId="4" fontId="2" fillId="0" borderId="0" xfId="3" applyNumberFormat="1" applyFont="1"/>
    <xf numFmtId="164" fontId="2" fillId="0" borderId="0" xfId="3" applyNumberFormat="1" applyFont="1" applyAlignment="1">
      <alignment horizontal="center"/>
    </xf>
    <xf numFmtId="4" fontId="10" fillId="0" borderId="0" xfId="0" applyNumberFormat="1" applyFont="1" applyFill="1" applyBorder="1"/>
    <xf numFmtId="0" fontId="10" fillId="0" borderId="13" xfId="3" applyFont="1" applyBorder="1" applyAlignment="1">
      <alignment horizontal="left" vertical="center" wrapText="1"/>
    </xf>
    <xf numFmtId="0" fontId="4" fillId="0" borderId="4" xfId="3" applyFont="1" applyBorder="1" applyAlignment="1">
      <alignment horizontal="center" vertical="center" wrapText="1"/>
    </xf>
    <xf numFmtId="0" fontId="2" fillId="0" borderId="1" xfId="3" applyBorder="1" applyAlignment="1">
      <alignment horizontal="center"/>
    </xf>
    <xf numFmtId="0" fontId="5" fillId="0" borderId="0" xfId="0" applyFont="1" applyAlignment="1">
      <alignment horizontal="center"/>
    </xf>
    <xf numFmtId="0" fontId="2" fillId="0" borderId="0" xfId="0" applyFont="1" applyAlignment="1">
      <alignment horizontal="left"/>
    </xf>
    <xf numFmtId="0" fontId="0" fillId="0" borderId="0" xfId="0" applyAlignment="1">
      <alignment horizontal="left"/>
    </xf>
    <xf numFmtId="0" fontId="2" fillId="0" borderId="0" xfId="0" applyFont="1" applyAlignment="1">
      <alignment horizontal="left"/>
    </xf>
    <xf numFmtId="0" fontId="2" fillId="0" borderId="0" xfId="0" applyFont="1" applyAlignment="1">
      <alignment horizontal="left" vertical="center" wrapText="1"/>
    </xf>
    <xf numFmtId="0" fontId="6"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1" fillId="0" borderId="0" xfId="3" applyFont="1" applyBorder="1" applyAlignment="1">
      <alignment horizontal="center"/>
    </xf>
    <xf numFmtId="0" fontId="11" fillId="0" borderId="0" xfId="3" quotePrefix="1" applyFont="1" applyBorder="1" applyAlignment="1">
      <alignment horizontal="center"/>
    </xf>
    <xf numFmtId="0" fontId="5" fillId="0" borderId="0" xfId="3" applyFont="1" applyAlignment="1">
      <alignment horizontal="center"/>
    </xf>
    <xf numFmtId="0" fontId="5" fillId="0" borderId="0" xfId="3" applyFont="1" applyFill="1" applyAlignment="1">
      <alignment horizontal="center"/>
    </xf>
    <xf numFmtId="0" fontId="10" fillId="0" borderId="4" xfId="3" applyFont="1" applyBorder="1" applyAlignment="1">
      <alignment horizontal="center" vertical="center" wrapText="1"/>
    </xf>
    <xf numFmtId="0" fontId="4" fillId="0" borderId="2" xfId="3" applyFont="1" applyBorder="1" applyAlignment="1">
      <alignment horizontal="center" vertical="center" wrapText="1"/>
    </xf>
    <xf numFmtId="0" fontId="10" fillId="0" borderId="4" xfId="3" applyFont="1" applyBorder="1" applyAlignment="1">
      <alignment horizontal="center" vertical="center"/>
    </xf>
    <xf numFmtId="0" fontId="10" fillId="0" borderId="2" xfId="3" applyFont="1" applyBorder="1" applyAlignment="1">
      <alignment horizontal="center" vertical="center"/>
    </xf>
    <xf numFmtId="0" fontId="10" fillId="0" borderId="5" xfId="3" applyFont="1" applyFill="1" applyBorder="1" applyAlignment="1">
      <alignment horizontal="center" wrapText="1"/>
    </xf>
    <xf numFmtId="0" fontId="2" fillId="0" borderId="5" xfId="3" applyBorder="1" applyAlignment="1">
      <alignment horizontal="center" wrapText="1"/>
    </xf>
    <xf numFmtId="0" fontId="10" fillId="0" borderId="5" xfId="3" applyFont="1" applyFill="1" applyBorder="1" applyAlignment="1">
      <alignment horizontal="center" vertical="center" wrapText="1"/>
    </xf>
    <xf numFmtId="0" fontId="2" fillId="0" borderId="5" xfId="3"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2" xfId="0" applyFont="1" applyFill="1" applyBorder="1" applyAlignment="1">
      <alignment horizontal="right"/>
    </xf>
    <xf numFmtId="0" fontId="10" fillId="0" borderId="9" xfId="0" applyFont="1" applyFill="1" applyBorder="1" applyAlignment="1">
      <alignment horizontal="right"/>
    </xf>
    <xf numFmtId="0" fontId="10" fillId="0" borderId="8" xfId="0" applyFont="1" applyFill="1" applyBorder="1" applyAlignment="1">
      <alignment horizontal="right"/>
    </xf>
    <xf numFmtId="0" fontId="7" fillId="0" borderId="0" xfId="0" applyFont="1" applyAlignment="1">
      <alignment horizontal="justify" vertical="center"/>
    </xf>
    <xf numFmtId="0" fontId="2" fillId="0" borderId="0" xfId="0" applyFont="1" applyAlignment="1">
      <alignment horizontal="justify" vertical="center"/>
    </xf>
    <xf numFmtId="0" fontId="7" fillId="0" borderId="0" xfId="0" applyFont="1" applyAlignment="1">
      <alignment horizontal="left"/>
    </xf>
    <xf numFmtId="0" fontId="2" fillId="0" borderId="0" xfId="0" applyFont="1" applyAlignment="1">
      <alignment horizontal="justify" vertical="center" wrapText="1"/>
    </xf>
    <xf numFmtId="0" fontId="0" fillId="0" borderId="0" xfId="0" applyAlignment="1">
      <alignment horizontal="left"/>
    </xf>
    <xf numFmtId="0" fontId="7" fillId="0" borderId="11" xfId="0" applyFont="1" applyBorder="1" applyAlignment="1">
      <alignment horizontal="right"/>
    </xf>
    <xf numFmtId="0" fontId="7" fillId="0" borderId="9" xfId="0" applyFont="1" applyBorder="1" applyAlignment="1">
      <alignment horizontal="right"/>
    </xf>
    <xf numFmtId="0" fontId="7" fillId="0" borderId="8" xfId="0" applyFont="1" applyBorder="1" applyAlignment="1">
      <alignment horizontal="right"/>
    </xf>
    <xf numFmtId="0" fontId="2" fillId="0" borderId="0" xfId="0" applyFont="1" applyAlignment="1">
      <alignment horizontal="left" vertical="center"/>
    </xf>
    <xf numFmtId="43" fontId="4" fillId="0" borderId="4" xfId="4" applyFont="1" applyFill="1" applyBorder="1"/>
    <xf numFmtId="14" fontId="4" fillId="0" borderId="4" xfId="0" applyNumberFormat="1" applyFont="1" applyFill="1" applyBorder="1"/>
    <xf numFmtId="43" fontId="4" fillId="0" borderId="1" xfId="4" applyFont="1" applyFill="1" applyBorder="1"/>
    <xf numFmtId="14" fontId="4" fillId="0" borderId="1" xfId="0" applyNumberFormat="1" applyFont="1" applyFill="1" applyBorder="1"/>
    <xf numFmtId="14" fontId="10" fillId="0" borderId="1" xfId="0" applyNumberFormat="1" applyFont="1" applyFill="1" applyBorder="1"/>
    <xf numFmtId="14" fontId="10" fillId="0" borderId="2" xfId="0" applyNumberFormat="1" applyFont="1" applyFill="1" applyBorder="1"/>
    <xf numFmtId="14" fontId="10" fillId="0" borderId="7" xfId="0" applyNumberFormat="1" applyFont="1" applyFill="1" applyBorder="1"/>
    <xf numFmtId="43" fontId="10" fillId="0" borderId="8" xfId="0" applyNumberFormat="1" applyFont="1" applyFill="1" applyBorder="1" applyAlignment="1">
      <alignment horizontal="center"/>
    </xf>
  </cellXfs>
  <cellStyles count="5">
    <cellStyle name="Millares" xfId="4" builtinId="3"/>
    <cellStyle name="Moneda 5" xfId="1"/>
    <cellStyle name="Normal" xfId="0" builtinId="0"/>
    <cellStyle name="Normal 2" xfId="3"/>
    <cellStyle name="pedro"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152400</xdr:colOff>
      <xdr:row>0</xdr:row>
      <xdr:rowOff>57150</xdr:rowOff>
    </xdr:from>
    <xdr:to>
      <xdr:col>4</xdr:col>
      <xdr:colOff>1162050</xdr:colOff>
      <xdr:row>1</xdr:row>
      <xdr:rowOff>66675</xdr:rowOff>
    </xdr:to>
    <xdr:sp macro="" textlink="">
      <xdr:nvSpPr>
        <xdr:cNvPr id="2" name="Rectangle 1"/>
        <xdr:cNvSpPr>
          <a:spLocks noChangeArrowheads="1"/>
        </xdr:cNvSpPr>
      </xdr:nvSpPr>
      <xdr:spPr bwMode="auto">
        <a:xfrm>
          <a:off x="6505575" y="57150"/>
          <a:ext cx="1009650" cy="209550"/>
        </a:xfrm>
        <a:prstGeom prst="rect">
          <a:avLst/>
        </a:prstGeom>
        <a:solidFill>
          <a:srgbClr val="C0C0C0"/>
        </a:solidFill>
        <a:ln w="9525">
          <a:solidFill>
            <a:srgbClr val="000000"/>
          </a:solidFill>
          <a:miter lim="800000"/>
          <a:headEnd/>
          <a:tailEnd/>
        </a:ln>
        <a:effectLst>
          <a:outerShdw dist="35921" dir="2700000" algn="ctr" rotWithShape="0">
            <a:srgbClr val="808080"/>
          </a:outerShdw>
        </a:effectLst>
      </xdr:spPr>
      <xdr:txBody>
        <a:bodyPr vertOverflow="clip" wrap="square" lIns="0" tIns="22860" rIns="27432" bIns="0" anchor="t" upright="1"/>
        <a:lstStyle/>
        <a:p>
          <a:pPr algn="r" rtl="0">
            <a:defRPr sz="1000"/>
          </a:pPr>
          <a:r>
            <a:rPr lang="es-MX" sz="1000" b="1" i="1" strike="noStrike">
              <a:solidFill>
                <a:srgbClr val="000000"/>
              </a:solidFill>
              <a:latin typeface="Arial"/>
              <a:cs typeface="Arial"/>
            </a:rPr>
            <a:t>MIACP-01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0</xdr:row>
      <xdr:rowOff>57151</xdr:rowOff>
    </xdr:from>
    <xdr:to>
      <xdr:col>7</xdr:col>
      <xdr:colOff>967628</xdr:colOff>
      <xdr:row>1</xdr:row>
      <xdr:rowOff>161926</xdr:rowOff>
    </xdr:to>
    <xdr:sp macro="" textlink="">
      <xdr:nvSpPr>
        <xdr:cNvPr id="2" name="Rectangle 1"/>
        <xdr:cNvSpPr>
          <a:spLocks noChangeArrowheads="1"/>
        </xdr:cNvSpPr>
      </xdr:nvSpPr>
      <xdr:spPr bwMode="auto">
        <a:xfrm>
          <a:off x="7258050" y="57151"/>
          <a:ext cx="939053" cy="304800"/>
        </a:xfrm>
        <a:prstGeom prst="rect">
          <a:avLst/>
        </a:prstGeom>
        <a:solidFill>
          <a:srgbClr val="C0C0C0"/>
        </a:solidFill>
        <a:ln w="9525">
          <a:solidFill>
            <a:srgbClr val="000000"/>
          </a:solidFill>
          <a:miter lim="800000"/>
          <a:headEnd/>
          <a:tailEnd/>
        </a:ln>
        <a:effectLst>
          <a:outerShdw dist="35921" dir="2700000" algn="ctr" rotWithShape="0">
            <a:srgbClr val="808080"/>
          </a:outerShdw>
        </a:effectLst>
      </xdr:spPr>
      <xdr:txBody>
        <a:bodyPr vertOverflow="clip" wrap="square" lIns="0" tIns="22860" rIns="27432" bIns="0" anchor="ctr" upright="1"/>
        <a:lstStyle/>
        <a:p>
          <a:pPr algn="ctr" rtl="0">
            <a:defRPr sz="1000"/>
          </a:pPr>
          <a:r>
            <a:rPr lang="es-MX" sz="1000" b="1" i="1" strike="noStrike">
              <a:solidFill>
                <a:srgbClr val="000000"/>
              </a:solidFill>
              <a:latin typeface="Arial"/>
              <a:cs typeface="Arial"/>
            </a:rPr>
            <a:t>MIACP-04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28575</xdr:colOff>
      <xdr:row>0</xdr:row>
      <xdr:rowOff>57151</xdr:rowOff>
    </xdr:from>
    <xdr:to>
      <xdr:col>7</xdr:col>
      <xdr:colOff>967628</xdr:colOff>
      <xdr:row>1</xdr:row>
      <xdr:rowOff>161926</xdr:rowOff>
    </xdr:to>
    <xdr:sp macro="" textlink="">
      <xdr:nvSpPr>
        <xdr:cNvPr id="2" name="Rectangle 1"/>
        <xdr:cNvSpPr>
          <a:spLocks noChangeArrowheads="1"/>
        </xdr:cNvSpPr>
      </xdr:nvSpPr>
      <xdr:spPr bwMode="auto">
        <a:xfrm>
          <a:off x="7258050" y="57151"/>
          <a:ext cx="939053" cy="304800"/>
        </a:xfrm>
        <a:prstGeom prst="rect">
          <a:avLst/>
        </a:prstGeom>
        <a:solidFill>
          <a:srgbClr val="C0C0C0"/>
        </a:solidFill>
        <a:ln w="9525">
          <a:solidFill>
            <a:srgbClr val="000000"/>
          </a:solidFill>
          <a:miter lim="800000"/>
          <a:headEnd/>
          <a:tailEnd/>
        </a:ln>
        <a:effectLst>
          <a:outerShdw dist="35921" dir="2700000" algn="ctr" rotWithShape="0">
            <a:srgbClr val="808080"/>
          </a:outerShdw>
        </a:effectLst>
      </xdr:spPr>
      <xdr:txBody>
        <a:bodyPr vertOverflow="clip" wrap="square" lIns="0" tIns="22860" rIns="27432" bIns="0" anchor="ctr" upright="1"/>
        <a:lstStyle/>
        <a:p>
          <a:pPr algn="ctr" rtl="0">
            <a:defRPr sz="1000"/>
          </a:pPr>
          <a:r>
            <a:rPr lang="es-MX" sz="1000" b="1" i="1" strike="noStrike">
              <a:solidFill>
                <a:srgbClr val="000000"/>
              </a:solidFill>
              <a:latin typeface="Arial"/>
              <a:cs typeface="Arial"/>
            </a:rPr>
            <a:t>MIACP-04.1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600075</xdr:colOff>
      <xdr:row>0</xdr:row>
      <xdr:rowOff>66674</xdr:rowOff>
    </xdr:from>
    <xdr:to>
      <xdr:col>5</xdr:col>
      <xdr:colOff>1552575</xdr:colOff>
      <xdr:row>1</xdr:row>
      <xdr:rowOff>152399</xdr:rowOff>
    </xdr:to>
    <xdr:sp macro="" textlink="">
      <xdr:nvSpPr>
        <xdr:cNvPr id="11265" name="Rectangle 1"/>
        <xdr:cNvSpPr>
          <a:spLocks noChangeArrowheads="1"/>
        </xdr:cNvSpPr>
      </xdr:nvSpPr>
      <xdr:spPr bwMode="auto">
        <a:xfrm>
          <a:off x="7210425" y="66674"/>
          <a:ext cx="952500" cy="314325"/>
        </a:xfrm>
        <a:prstGeom prst="rect">
          <a:avLst/>
        </a:prstGeom>
        <a:solidFill>
          <a:srgbClr val="C0C0C0"/>
        </a:solidFill>
        <a:ln w="9525">
          <a:solidFill>
            <a:srgbClr val="000000"/>
          </a:solidFill>
          <a:miter lim="800000"/>
          <a:headEnd/>
          <a:tailEnd/>
        </a:ln>
        <a:effectLst>
          <a:outerShdw dist="35921" dir="2700000" algn="ctr" rotWithShape="0">
            <a:srgbClr val="808080"/>
          </a:outerShdw>
        </a:effectLst>
      </xdr:spPr>
      <xdr:txBody>
        <a:bodyPr vertOverflow="clip" wrap="square" lIns="0" tIns="22860" rIns="27432" bIns="0" anchor="ctr" upright="1"/>
        <a:lstStyle/>
        <a:p>
          <a:pPr algn="ctr" rtl="0">
            <a:defRPr sz="1000"/>
          </a:pPr>
          <a:r>
            <a:rPr lang="es-MX" sz="1000" b="1" i="1" strike="noStrike">
              <a:solidFill>
                <a:srgbClr val="000000"/>
              </a:solidFill>
              <a:latin typeface="Arial"/>
              <a:cs typeface="Arial"/>
            </a:rPr>
            <a:t>MIACP-05</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1219199</xdr:colOff>
      <xdr:row>0</xdr:row>
      <xdr:rowOff>57150</xdr:rowOff>
    </xdr:from>
    <xdr:to>
      <xdr:col>5</xdr:col>
      <xdr:colOff>2162174</xdr:colOff>
      <xdr:row>1</xdr:row>
      <xdr:rowOff>161924</xdr:rowOff>
    </xdr:to>
    <xdr:sp macro="" textlink="">
      <xdr:nvSpPr>
        <xdr:cNvPr id="12289" name="Rectangle 1"/>
        <xdr:cNvSpPr>
          <a:spLocks noChangeArrowheads="1"/>
        </xdr:cNvSpPr>
      </xdr:nvSpPr>
      <xdr:spPr bwMode="auto">
        <a:xfrm>
          <a:off x="7200899" y="57150"/>
          <a:ext cx="942975" cy="304799"/>
        </a:xfrm>
        <a:prstGeom prst="rect">
          <a:avLst/>
        </a:prstGeom>
        <a:solidFill>
          <a:srgbClr val="C0C0C0"/>
        </a:solidFill>
        <a:ln w="9525">
          <a:solidFill>
            <a:srgbClr val="000000"/>
          </a:solidFill>
          <a:miter lim="800000"/>
          <a:headEnd/>
          <a:tailEnd/>
        </a:ln>
        <a:effectLst>
          <a:outerShdw dist="35921" dir="2700000" algn="ctr" rotWithShape="0">
            <a:srgbClr val="808080"/>
          </a:outerShdw>
        </a:effectLst>
      </xdr:spPr>
      <xdr:txBody>
        <a:bodyPr vertOverflow="clip" wrap="square" lIns="0" tIns="22860" rIns="27432" bIns="0" anchor="ctr" upright="1"/>
        <a:lstStyle/>
        <a:p>
          <a:pPr algn="ctr" rtl="0">
            <a:defRPr sz="1000"/>
          </a:pPr>
          <a:r>
            <a:rPr lang="es-MX" sz="1000" b="1" i="1" strike="noStrike">
              <a:solidFill>
                <a:srgbClr val="000000"/>
              </a:solidFill>
              <a:latin typeface="Arial"/>
              <a:cs typeface="Arial"/>
            </a:rPr>
            <a:t>MIACP-06</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83"/>
  <sheetViews>
    <sheetView topLeftCell="A34" zoomScaleNormal="100" zoomScaleSheetLayoutView="100" workbookViewId="0">
      <selection activeCell="C57" sqref="C57"/>
    </sheetView>
  </sheetViews>
  <sheetFormatPr baseColWidth="10" defaultRowHeight="12.75" x14ac:dyDescent="0.2"/>
  <cols>
    <col min="1" max="1" width="17.140625" style="20" customWidth="1"/>
    <col min="2" max="2" width="28.7109375" style="21" customWidth="1"/>
    <col min="3" max="3" width="28.7109375" customWidth="1"/>
    <col min="4" max="4" width="21.28515625" customWidth="1"/>
    <col min="5" max="5" width="19.7109375" customWidth="1"/>
    <col min="6" max="6" width="7.5703125" customWidth="1"/>
  </cols>
  <sheetData>
    <row r="1" spans="1:5" ht="15.75" x14ac:dyDescent="0.25">
      <c r="A1" s="232" t="s">
        <v>111</v>
      </c>
      <c r="B1" s="233"/>
      <c r="C1" s="233"/>
      <c r="D1" s="233"/>
      <c r="E1" s="233"/>
    </row>
    <row r="2" spans="1:5" ht="15.75" x14ac:dyDescent="0.25">
      <c r="A2" s="232" t="s">
        <v>304</v>
      </c>
      <c r="B2" s="232"/>
      <c r="C2" s="232"/>
      <c r="D2" s="232"/>
      <c r="E2" s="232"/>
    </row>
    <row r="3" spans="1:5" ht="14.25" x14ac:dyDescent="0.2">
      <c r="A3" s="40"/>
      <c r="B3" s="43"/>
      <c r="C3" s="40"/>
      <c r="D3" s="40"/>
      <c r="E3" s="41"/>
    </row>
    <row r="4" spans="1:5" ht="15" x14ac:dyDescent="0.25">
      <c r="A4" s="234" t="s">
        <v>66</v>
      </c>
      <c r="B4" s="234"/>
      <c r="C4" s="234"/>
      <c r="D4" s="234"/>
      <c r="E4" s="234"/>
    </row>
    <row r="5" spans="1:5" ht="15" x14ac:dyDescent="0.25">
      <c r="A5" s="235" t="s">
        <v>246</v>
      </c>
      <c r="B5" s="235"/>
      <c r="C5" s="235"/>
      <c r="D5" s="235"/>
      <c r="E5" s="235"/>
    </row>
    <row r="6" spans="1:5" ht="15" x14ac:dyDescent="0.25">
      <c r="A6" s="64"/>
      <c r="B6" s="64"/>
      <c r="C6" s="64"/>
      <c r="D6" s="64"/>
      <c r="E6" s="64"/>
    </row>
    <row r="7" spans="1:5" ht="9.75" customHeight="1" x14ac:dyDescent="0.2">
      <c r="A7" s="236" t="s">
        <v>46</v>
      </c>
      <c r="B7" s="237" t="s">
        <v>47</v>
      </c>
      <c r="C7" s="237" t="s">
        <v>48</v>
      </c>
      <c r="D7" s="237"/>
      <c r="E7" s="237"/>
    </row>
    <row r="8" spans="1:5" ht="12.75" customHeight="1" x14ac:dyDescent="0.2">
      <c r="A8" s="236" t="s">
        <v>46</v>
      </c>
      <c r="B8" s="237"/>
      <c r="C8" s="237" t="s">
        <v>49</v>
      </c>
      <c r="D8" s="236" t="s">
        <v>50</v>
      </c>
      <c r="E8" s="237" t="s">
        <v>45</v>
      </c>
    </row>
    <row r="9" spans="1:5" ht="17.25" customHeight="1" x14ac:dyDescent="0.2">
      <c r="A9" s="236"/>
      <c r="B9" s="237"/>
      <c r="C9" s="237"/>
      <c r="D9" s="236"/>
      <c r="E9" s="237"/>
    </row>
    <row r="10" spans="1:5" ht="17.25" customHeight="1" x14ac:dyDescent="0.2">
      <c r="A10" s="205" t="s">
        <v>158</v>
      </c>
      <c r="B10" s="85" t="s">
        <v>136</v>
      </c>
      <c r="C10" s="79" t="s">
        <v>113</v>
      </c>
      <c r="D10" s="86" t="s">
        <v>114</v>
      </c>
      <c r="E10" s="77" t="s">
        <v>112</v>
      </c>
    </row>
    <row r="11" spans="1:5" ht="17.25" customHeight="1" x14ac:dyDescent="0.2">
      <c r="A11" s="78" t="s">
        <v>159</v>
      </c>
      <c r="B11" s="85" t="s">
        <v>138</v>
      </c>
      <c r="C11" s="79" t="s">
        <v>113</v>
      </c>
      <c r="D11" s="86" t="s">
        <v>116</v>
      </c>
      <c r="E11" s="77" t="s">
        <v>112</v>
      </c>
    </row>
    <row r="12" spans="1:5" ht="17.25" customHeight="1" x14ac:dyDescent="0.2">
      <c r="A12" s="78" t="s">
        <v>164</v>
      </c>
      <c r="B12" s="85" t="s">
        <v>141</v>
      </c>
      <c r="C12" s="79" t="s">
        <v>113</v>
      </c>
      <c r="D12" s="86" t="s">
        <v>119</v>
      </c>
      <c r="E12" s="77" t="s">
        <v>112</v>
      </c>
    </row>
    <row r="13" spans="1:5" ht="17.25" customHeight="1" x14ac:dyDescent="0.2">
      <c r="A13" s="78" t="s">
        <v>160</v>
      </c>
      <c r="B13" s="85" t="s">
        <v>153</v>
      </c>
      <c r="C13" s="79" t="s">
        <v>113</v>
      </c>
      <c r="D13" s="86" t="s">
        <v>131</v>
      </c>
      <c r="E13" s="77" t="s">
        <v>112</v>
      </c>
    </row>
    <row r="14" spans="1:5" ht="17.25" customHeight="1" x14ac:dyDescent="0.2">
      <c r="A14" s="78"/>
      <c r="B14" s="85"/>
      <c r="C14" s="79"/>
      <c r="D14" s="86"/>
      <c r="E14" s="77"/>
    </row>
    <row r="15" spans="1:5" ht="17.25" customHeight="1" x14ac:dyDescent="0.2">
      <c r="A15" s="78" t="s">
        <v>161</v>
      </c>
      <c r="B15" s="85" t="s">
        <v>137</v>
      </c>
      <c r="C15" s="79" t="s">
        <v>113</v>
      </c>
      <c r="D15" s="86" t="s">
        <v>115</v>
      </c>
      <c r="E15" s="77" t="s">
        <v>112</v>
      </c>
    </row>
    <row r="16" spans="1:5" ht="17.25" customHeight="1" x14ac:dyDescent="0.2">
      <c r="A16" s="78" t="s">
        <v>162</v>
      </c>
      <c r="B16" s="85" t="s">
        <v>139</v>
      </c>
      <c r="C16" s="79" t="s">
        <v>113</v>
      </c>
      <c r="D16" s="86" t="s">
        <v>117</v>
      </c>
      <c r="E16" s="77" t="s">
        <v>112</v>
      </c>
    </row>
    <row r="17" spans="1:6" ht="17.25" customHeight="1" x14ac:dyDescent="0.2">
      <c r="A17" s="78" t="s">
        <v>163</v>
      </c>
      <c r="B17" s="85" t="s">
        <v>140</v>
      </c>
      <c r="C17" s="79" t="s">
        <v>113</v>
      </c>
      <c r="D17" s="86" t="s">
        <v>118</v>
      </c>
      <c r="E17" s="77" t="s">
        <v>112</v>
      </c>
    </row>
    <row r="18" spans="1:6" ht="17.25" customHeight="1" x14ac:dyDescent="0.2">
      <c r="A18" s="78" t="s">
        <v>179</v>
      </c>
      <c r="B18" s="85" t="s">
        <v>157</v>
      </c>
      <c r="C18" s="79" t="s">
        <v>113</v>
      </c>
      <c r="D18" s="86" t="s">
        <v>135</v>
      </c>
      <c r="E18" s="77" t="s">
        <v>112</v>
      </c>
    </row>
    <row r="19" spans="1:6" ht="17.25" customHeight="1" x14ac:dyDescent="0.2">
      <c r="A19" s="78" t="s">
        <v>165</v>
      </c>
      <c r="B19" s="85" t="s">
        <v>142</v>
      </c>
      <c r="C19" s="79" t="s">
        <v>113</v>
      </c>
      <c r="D19" s="86" t="s">
        <v>120</v>
      </c>
      <c r="E19" s="77" t="s">
        <v>112</v>
      </c>
    </row>
    <row r="20" spans="1:6" ht="17.25" customHeight="1" x14ac:dyDescent="0.2">
      <c r="A20" s="78" t="s">
        <v>166</v>
      </c>
      <c r="B20" s="85" t="s">
        <v>143</v>
      </c>
      <c r="C20" s="79" t="s">
        <v>113</v>
      </c>
      <c r="D20" s="86" t="s">
        <v>121</v>
      </c>
      <c r="E20" s="77" t="s">
        <v>112</v>
      </c>
    </row>
    <row r="21" spans="1:6" ht="17.25" customHeight="1" x14ac:dyDescent="0.2">
      <c r="A21" s="78" t="s">
        <v>167</v>
      </c>
      <c r="B21" s="85" t="s">
        <v>144</v>
      </c>
      <c r="C21" s="79" t="s">
        <v>113</v>
      </c>
      <c r="D21" s="86" t="s">
        <v>122</v>
      </c>
      <c r="E21" s="77" t="s">
        <v>112</v>
      </c>
    </row>
    <row r="22" spans="1:6" ht="17.25" customHeight="1" x14ac:dyDescent="0.2">
      <c r="A22" s="78" t="s">
        <v>168</v>
      </c>
      <c r="B22" s="85" t="s">
        <v>145</v>
      </c>
      <c r="C22" s="79" t="s">
        <v>113</v>
      </c>
      <c r="D22" s="86" t="s">
        <v>123</v>
      </c>
      <c r="E22" s="77" t="s">
        <v>112</v>
      </c>
    </row>
    <row r="23" spans="1:6" ht="17.25" customHeight="1" x14ac:dyDescent="0.2">
      <c r="A23" s="78" t="s">
        <v>169</v>
      </c>
      <c r="B23" s="85" t="s">
        <v>146</v>
      </c>
      <c r="C23" s="79" t="s">
        <v>113</v>
      </c>
      <c r="D23" s="86" t="s">
        <v>124</v>
      </c>
      <c r="E23" s="77" t="s">
        <v>112</v>
      </c>
    </row>
    <row r="24" spans="1:6" ht="17.25" customHeight="1" x14ac:dyDescent="0.2">
      <c r="A24" s="78" t="s">
        <v>170</v>
      </c>
      <c r="B24" s="85" t="s">
        <v>147</v>
      </c>
      <c r="C24" s="79" t="s">
        <v>113</v>
      </c>
      <c r="D24" s="86" t="s">
        <v>125</v>
      </c>
      <c r="E24" s="77" t="s">
        <v>112</v>
      </c>
    </row>
    <row r="25" spans="1:6" ht="17.25" customHeight="1" x14ac:dyDescent="0.2">
      <c r="A25" s="78" t="s">
        <v>171</v>
      </c>
      <c r="B25" s="87" t="s">
        <v>148</v>
      </c>
      <c r="C25" s="79" t="s">
        <v>113</v>
      </c>
      <c r="D25" s="86" t="s">
        <v>126</v>
      </c>
      <c r="E25" s="77" t="s">
        <v>112</v>
      </c>
    </row>
    <row r="26" spans="1:6" ht="17.25" customHeight="1" x14ac:dyDescent="0.2">
      <c r="A26" s="78" t="s">
        <v>172</v>
      </c>
      <c r="B26" s="87" t="s">
        <v>149</v>
      </c>
      <c r="C26" s="79" t="s">
        <v>113</v>
      </c>
      <c r="D26" s="86" t="s">
        <v>127</v>
      </c>
      <c r="E26" s="77" t="s">
        <v>112</v>
      </c>
    </row>
    <row r="27" spans="1:6" ht="17.25" customHeight="1" x14ac:dyDescent="0.2">
      <c r="A27" s="78" t="s">
        <v>173</v>
      </c>
      <c r="B27" s="85" t="s">
        <v>150</v>
      </c>
      <c r="C27" s="79" t="s">
        <v>113</v>
      </c>
      <c r="D27" s="86" t="s">
        <v>128</v>
      </c>
      <c r="E27" s="77" t="s">
        <v>112</v>
      </c>
    </row>
    <row r="28" spans="1:6" ht="17.25" customHeight="1" x14ac:dyDescent="0.2">
      <c r="A28" s="78" t="s">
        <v>174</v>
      </c>
      <c r="B28" s="85" t="s">
        <v>151</v>
      </c>
      <c r="C28" s="79" t="s">
        <v>113</v>
      </c>
      <c r="D28" s="86" t="s">
        <v>129</v>
      </c>
      <c r="E28" s="77" t="s">
        <v>112</v>
      </c>
    </row>
    <row r="29" spans="1:6" ht="17.25" customHeight="1" x14ac:dyDescent="0.2">
      <c r="A29" s="78" t="s">
        <v>175</v>
      </c>
      <c r="B29" s="85" t="s">
        <v>152</v>
      </c>
      <c r="C29" s="79" t="s">
        <v>113</v>
      </c>
      <c r="D29" s="86" t="s">
        <v>130</v>
      </c>
      <c r="E29" s="77" t="s">
        <v>112</v>
      </c>
    </row>
    <row r="30" spans="1:6" ht="17.25" customHeight="1" x14ac:dyDescent="0.2">
      <c r="A30" s="78" t="s">
        <v>178</v>
      </c>
      <c r="B30" s="85" t="s">
        <v>156</v>
      </c>
      <c r="C30" s="79" t="s">
        <v>113</v>
      </c>
      <c r="D30" s="86" t="s">
        <v>134</v>
      </c>
      <c r="E30" s="77" t="s">
        <v>112</v>
      </c>
    </row>
    <row r="31" spans="1:6" ht="17.25" customHeight="1" x14ac:dyDescent="0.2">
      <c r="A31" s="78" t="s">
        <v>176</v>
      </c>
      <c r="B31" s="85" t="s">
        <v>154</v>
      </c>
      <c r="C31" s="79" t="s">
        <v>113</v>
      </c>
      <c r="D31" s="86" t="s">
        <v>132</v>
      </c>
      <c r="E31" s="77" t="s">
        <v>112</v>
      </c>
    </row>
    <row r="32" spans="1:6" s="26" customFormat="1" ht="17.25" customHeight="1" x14ac:dyDescent="0.2">
      <c r="A32" s="78" t="s">
        <v>177</v>
      </c>
      <c r="B32" s="85" t="s">
        <v>155</v>
      </c>
      <c r="C32" s="79" t="s">
        <v>113</v>
      </c>
      <c r="D32" s="86" t="s">
        <v>133</v>
      </c>
      <c r="E32" s="77" t="s">
        <v>112</v>
      </c>
      <c r="F32"/>
    </row>
    <row r="33" spans="1:5" s="26" customFormat="1" ht="17.25" customHeight="1" x14ac:dyDescent="0.2">
      <c r="A33" s="78"/>
      <c r="C33" s="79"/>
      <c r="D33" s="86"/>
      <c r="E33" s="77"/>
    </row>
    <row r="34" spans="1:5" s="26" customFormat="1" ht="17.25" customHeight="1" x14ac:dyDescent="0.2">
      <c r="A34" s="206" t="s">
        <v>314</v>
      </c>
      <c r="B34" s="173" t="s">
        <v>315</v>
      </c>
      <c r="C34" s="176" t="s">
        <v>113</v>
      </c>
      <c r="D34" s="173" t="s">
        <v>316</v>
      </c>
      <c r="E34" s="77" t="s">
        <v>112</v>
      </c>
    </row>
    <row r="35" spans="1:5" s="26" customFormat="1" ht="17.25" customHeight="1" x14ac:dyDescent="0.2">
      <c r="A35" s="206" t="s">
        <v>357</v>
      </c>
      <c r="B35" s="174" t="s">
        <v>348</v>
      </c>
      <c r="C35" s="176" t="s">
        <v>113</v>
      </c>
      <c r="D35" s="177" t="s">
        <v>352</v>
      </c>
      <c r="E35" s="77" t="s">
        <v>112</v>
      </c>
    </row>
    <row r="36" spans="1:5" s="26" customFormat="1" ht="17.25" customHeight="1" x14ac:dyDescent="0.2">
      <c r="A36" s="206" t="s">
        <v>317</v>
      </c>
      <c r="B36" s="173" t="s">
        <v>308</v>
      </c>
      <c r="C36" s="176" t="s">
        <v>113</v>
      </c>
      <c r="D36" s="173" t="s">
        <v>318</v>
      </c>
      <c r="E36" s="77" t="s">
        <v>112</v>
      </c>
    </row>
    <row r="37" spans="1:5" s="26" customFormat="1" ht="17.25" customHeight="1" x14ac:dyDescent="0.2">
      <c r="A37" s="206" t="s">
        <v>306</v>
      </c>
      <c r="B37" s="173" t="s">
        <v>305</v>
      </c>
      <c r="C37" s="176" t="s">
        <v>113</v>
      </c>
      <c r="D37" s="173" t="s">
        <v>307</v>
      </c>
      <c r="E37" s="77" t="s">
        <v>112</v>
      </c>
    </row>
    <row r="38" spans="1:5" s="26" customFormat="1" ht="17.25" customHeight="1" x14ac:dyDescent="0.2">
      <c r="A38" s="206" t="s">
        <v>319</v>
      </c>
      <c r="B38" s="173" t="s">
        <v>309</v>
      </c>
      <c r="C38" s="176" t="s">
        <v>113</v>
      </c>
      <c r="D38" s="173" t="s">
        <v>320</v>
      </c>
      <c r="E38" s="77" t="s">
        <v>112</v>
      </c>
    </row>
    <row r="39" spans="1:5" s="26" customFormat="1" ht="17.25" customHeight="1" x14ac:dyDescent="0.2">
      <c r="A39" s="206" t="s">
        <v>310</v>
      </c>
      <c r="B39" s="173" t="s">
        <v>321</v>
      </c>
      <c r="C39" s="176" t="s">
        <v>113</v>
      </c>
      <c r="D39" s="173" t="s">
        <v>311</v>
      </c>
      <c r="E39" s="77" t="s">
        <v>112</v>
      </c>
    </row>
    <row r="40" spans="1:5" s="26" customFormat="1" ht="17.25" customHeight="1" x14ac:dyDescent="0.2">
      <c r="A40" s="206" t="s">
        <v>360</v>
      </c>
      <c r="B40" s="174" t="s">
        <v>350</v>
      </c>
      <c r="C40" s="176" t="s">
        <v>113</v>
      </c>
      <c r="D40" s="177" t="s">
        <v>355</v>
      </c>
      <c r="E40" s="77" t="s">
        <v>112</v>
      </c>
    </row>
    <row r="41" spans="1:5" s="26" customFormat="1" ht="17.25" customHeight="1" x14ac:dyDescent="0.2">
      <c r="A41" s="206" t="s">
        <v>312</v>
      </c>
      <c r="B41" s="173" t="s">
        <v>343</v>
      </c>
      <c r="C41" s="176" t="s">
        <v>113</v>
      </c>
      <c r="D41" s="173" t="s">
        <v>313</v>
      </c>
      <c r="E41" s="77" t="s">
        <v>112</v>
      </c>
    </row>
    <row r="42" spans="1:5" s="26" customFormat="1" ht="17.25" customHeight="1" x14ac:dyDescent="0.2">
      <c r="A42" s="206" t="s">
        <v>358</v>
      </c>
      <c r="B42" s="174" t="s">
        <v>349</v>
      </c>
      <c r="C42" s="176" t="s">
        <v>113</v>
      </c>
      <c r="D42" s="177" t="s">
        <v>353</v>
      </c>
      <c r="E42" s="77" t="s">
        <v>112</v>
      </c>
    </row>
    <row r="43" spans="1:5" s="26" customFormat="1" ht="17.25" customHeight="1" x14ac:dyDescent="0.2">
      <c r="A43" s="206" t="s">
        <v>322</v>
      </c>
      <c r="B43" s="173" t="s">
        <v>323</v>
      </c>
      <c r="C43" s="176" t="s">
        <v>113</v>
      </c>
      <c r="D43" s="173" t="s">
        <v>324</v>
      </c>
      <c r="E43" s="77" t="s">
        <v>112</v>
      </c>
    </row>
    <row r="44" spans="1:5" s="26" customFormat="1" ht="17.25" customHeight="1" x14ac:dyDescent="0.2">
      <c r="A44" s="206" t="s">
        <v>325</v>
      </c>
      <c r="B44" s="173" t="s">
        <v>326</v>
      </c>
      <c r="C44" s="176" t="s">
        <v>113</v>
      </c>
      <c r="D44" s="173" t="s">
        <v>327</v>
      </c>
      <c r="E44" s="77" t="s">
        <v>112</v>
      </c>
    </row>
    <row r="45" spans="1:5" s="26" customFormat="1" ht="17.25" customHeight="1" x14ac:dyDescent="0.2">
      <c r="A45" s="206" t="s">
        <v>328</v>
      </c>
      <c r="B45" s="173" t="s">
        <v>329</v>
      </c>
      <c r="C45" s="176" t="s">
        <v>113</v>
      </c>
      <c r="D45" s="173" t="s">
        <v>330</v>
      </c>
      <c r="E45" s="77" t="s">
        <v>112</v>
      </c>
    </row>
    <row r="46" spans="1:5" s="26" customFormat="1" ht="17.25" customHeight="1" x14ac:dyDescent="0.2">
      <c r="A46" s="206" t="s">
        <v>331</v>
      </c>
      <c r="B46" s="173" t="s">
        <v>332</v>
      </c>
      <c r="C46" s="176" t="s">
        <v>113</v>
      </c>
      <c r="D46" s="173" t="s">
        <v>333</v>
      </c>
      <c r="E46" s="77" t="s">
        <v>112</v>
      </c>
    </row>
    <row r="47" spans="1:5" s="26" customFormat="1" ht="17.25" customHeight="1" x14ac:dyDescent="0.2">
      <c r="A47" s="206" t="s">
        <v>334</v>
      </c>
      <c r="B47" s="173" t="s">
        <v>335</v>
      </c>
      <c r="C47" s="176" t="s">
        <v>113</v>
      </c>
      <c r="D47" s="173" t="s">
        <v>336</v>
      </c>
      <c r="E47" s="77" t="s">
        <v>112</v>
      </c>
    </row>
    <row r="48" spans="1:5" s="26" customFormat="1" ht="17.25" customHeight="1" x14ac:dyDescent="0.2">
      <c r="A48" s="206" t="s">
        <v>337</v>
      </c>
      <c r="B48" s="173" t="s">
        <v>338</v>
      </c>
      <c r="C48" s="176" t="s">
        <v>113</v>
      </c>
      <c r="D48" s="173" t="s">
        <v>339</v>
      </c>
      <c r="E48" s="77" t="s">
        <v>112</v>
      </c>
    </row>
    <row r="49" spans="1:6" s="26" customFormat="1" ht="17.25" customHeight="1" x14ac:dyDescent="0.2">
      <c r="A49" s="206" t="s">
        <v>340</v>
      </c>
      <c r="B49" s="175" t="s">
        <v>341</v>
      </c>
      <c r="C49" s="176" t="s">
        <v>113</v>
      </c>
      <c r="D49" s="173" t="s">
        <v>342</v>
      </c>
      <c r="E49" s="77" t="s">
        <v>112</v>
      </c>
    </row>
    <row r="50" spans="1:6" s="26" customFormat="1" ht="17.25" customHeight="1" x14ac:dyDescent="0.2">
      <c r="A50" s="206" t="s">
        <v>359</v>
      </c>
      <c r="B50" s="174" t="s">
        <v>155</v>
      </c>
      <c r="C50" s="176" t="s">
        <v>113</v>
      </c>
      <c r="D50" s="177" t="s">
        <v>354</v>
      </c>
      <c r="E50" s="77" t="s">
        <v>112</v>
      </c>
    </row>
    <row r="51" spans="1:6" ht="17.25" customHeight="1" x14ac:dyDescent="0.2">
      <c r="A51" s="206" t="s">
        <v>344</v>
      </c>
      <c r="B51" s="173" t="s">
        <v>345</v>
      </c>
      <c r="C51" s="176" t="s">
        <v>113</v>
      </c>
      <c r="D51" s="173" t="s">
        <v>346</v>
      </c>
      <c r="E51" s="77" t="s">
        <v>112</v>
      </c>
      <c r="F51" s="26"/>
    </row>
    <row r="52" spans="1:6" ht="17.25" customHeight="1" x14ac:dyDescent="0.2">
      <c r="A52" s="206" t="s">
        <v>356</v>
      </c>
      <c r="B52" s="174" t="s">
        <v>347</v>
      </c>
      <c r="C52" s="176" t="s">
        <v>113</v>
      </c>
      <c r="D52" s="177" t="s">
        <v>351</v>
      </c>
      <c r="E52" s="77" t="s">
        <v>112</v>
      </c>
      <c r="F52" s="26"/>
    </row>
    <row r="53" spans="1:6" ht="17.25" customHeight="1" x14ac:dyDescent="0.2">
      <c r="A53" s="206"/>
      <c r="B53" s="174"/>
      <c r="C53" s="176"/>
      <c r="D53" s="177"/>
      <c r="E53" s="77"/>
    </row>
    <row r="54" spans="1:6" ht="17.25" customHeight="1" x14ac:dyDescent="0.2">
      <c r="A54" s="206"/>
      <c r="B54" s="174"/>
      <c r="C54" s="176"/>
      <c r="D54" s="177"/>
      <c r="E54" s="77"/>
    </row>
    <row r="55" spans="1:6" ht="17.25" customHeight="1" x14ac:dyDescent="0.2">
      <c r="A55" s="206"/>
      <c r="B55" s="174"/>
      <c r="C55" s="176"/>
      <c r="D55" s="177"/>
      <c r="E55" s="77"/>
    </row>
    <row r="56" spans="1:6" ht="17.25" customHeight="1" x14ac:dyDescent="0.25">
      <c r="A56" s="169"/>
      <c r="B56" s="170"/>
      <c r="C56" s="171"/>
      <c r="D56" s="170"/>
      <c r="E56" s="178"/>
    </row>
    <row r="57" spans="1:6" ht="17.25" customHeight="1" x14ac:dyDescent="0.25">
      <c r="A57" s="207"/>
      <c r="B57" s="179"/>
      <c r="C57" s="180"/>
      <c r="D57" s="179"/>
      <c r="E57" s="172"/>
    </row>
    <row r="58" spans="1:6" x14ac:dyDescent="0.2">
      <c r="A58" s="208"/>
      <c r="B58" s="63"/>
      <c r="C58" s="19"/>
      <c r="D58" s="19"/>
      <c r="E58" s="19"/>
    </row>
    <row r="59" spans="1:6" x14ac:dyDescent="0.2">
      <c r="A59" s="209" t="s">
        <v>23</v>
      </c>
      <c r="B59" s="5"/>
      <c r="C59" s="5" t="s">
        <v>24</v>
      </c>
      <c r="D59" s="229" t="s">
        <v>42</v>
      </c>
      <c r="E59" s="229"/>
    </row>
    <row r="60" spans="1:6" x14ac:dyDescent="0.2">
      <c r="A60" s="209"/>
      <c r="B60" s="5"/>
      <c r="C60" s="5"/>
      <c r="D60" s="74"/>
      <c r="E60" s="74"/>
    </row>
    <row r="61" spans="1:6" x14ac:dyDescent="0.2">
      <c r="A61" s="209"/>
      <c r="B61" s="5"/>
      <c r="C61" s="5"/>
      <c r="D61" s="74"/>
      <c r="E61" s="74"/>
    </row>
    <row r="62" spans="1:6" x14ac:dyDescent="0.2">
      <c r="A62" s="209"/>
      <c r="B62" s="5"/>
      <c r="C62" s="5"/>
      <c r="D62" s="74"/>
      <c r="E62" s="74"/>
    </row>
    <row r="63" spans="1:6" x14ac:dyDescent="0.2">
      <c r="A63" s="210"/>
      <c r="B63" s="6"/>
      <c r="C63" s="6"/>
    </row>
    <row r="64" spans="1:6" x14ac:dyDescent="0.2">
      <c r="A64" s="210" t="s">
        <v>207</v>
      </c>
      <c r="B64" s="6"/>
      <c r="C64" s="88" t="s">
        <v>205</v>
      </c>
      <c r="D64" s="230" t="s">
        <v>206</v>
      </c>
      <c r="E64" s="230"/>
    </row>
    <row r="65" spans="1:5" x14ac:dyDescent="0.2">
      <c r="A65" s="210"/>
      <c r="B65" s="6"/>
      <c r="C65" s="6"/>
      <c r="D65" s="69"/>
      <c r="E65" s="69"/>
    </row>
    <row r="66" spans="1:5" x14ac:dyDescent="0.2">
      <c r="A66" s="6"/>
      <c r="B66" s="6"/>
      <c r="C66" s="6"/>
    </row>
    <row r="70" spans="1:5" x14ac:dyDescent="0.2">
      <c r="A70" s="231" t="s">
        <v>71</v>
      </c>
      <c r="B70" s="231"/>
      <c r="C70" s="231"/>
      <c r="D70" s="231"/>
      <c r="E70" s="231"/>
    </row>
    <row r="72" spans="1:5" x14ac:dyDescent="0.2">
      <c r="A72" s="65" t="s">
        <v>51</v>
      </c>
      <c r="B72" s="51"/>
      <c r="C72" s="227" t="s">
        <v>52</v>
      </c>
      <c r="D72" s="227"/>
      <c r="E72" s="227"/>
    </row>
    <row r="73" spans="1:5" x14ac:dyDescent="0.2">
      <c r="A73" s="65" t="s">
        <v>53</v>
      </c>
      <c r="B73" s="51"/>
      <c r="C73" s="227" t="s">
        <v>54</v>
      </c>
      <c r="D73" s="227"/>
      <c r="E73" s="227"/>
    </row>
    <row r="74" spans="1:5" x14ac:dyDescent="0.2">
      <c r="A74" s="65" t="s">
        <v>55</v>
      </c>
      <c r="B74" s="51"/>
      <c r="C74" s="227" t="s">
        <v>56</v>
      </c>
      <c r="D74" s="227"/>
      <c r="E74" s="227"/>
    </row>
    <row r="75" spans="1:5" x14ac:dyDescent="0.2">
      <c r="A75" s="66" t="s">
        <v>57</v>
      </c>
      <c r="B75" s="51"/>
      <c r="C75" s="227" t="s">
        <v>58</v>
      </c>
      <c r="D75" s="227"/>
      <c r="E75" s="227"/>
    </row>
    <row r="76" spans="1:5" x14ac:dyDescent="0.2">
      <c r="A76" s="66" t="s">
        <v>59</v>
      </c>
      <c r="B76" s="51"/>
      <c r="C76" s="227" t="s">
        <v>60</v>
      </c>
      <c r="D76" s="227"/>
      <c r="E76" s="227"/>
    </row>
    <row r="77" spans="1:5" ht="64.5" customHeight="1" x14ac:dyDescent="0.2">
      <c r="A77" s="67" t="s">
        <v>61</v>
      </c>
      <c r="B77" s="68"/>
      <c r="C77" s="228" t="s">
        <v>62</v>
      </c>
      <c r="D77" s="228"/>
      <c r="E77" s="228"/>
    </row>
    <row r="78" spans="1:5" x14ac:dyDescent="0.2">
      <c r="A78" s="72" t="s">
        <v>23</v>
      </c>
      <c r="B78" s="51"/>
      <c r="C78" s="28" t="s">
        <v>108</v>
      </c>
      <c r="D78" s="28"/>
    </row>
    <row r="79" spans="1:5" x14ac:dyDescent="0.2">
      <c r="A79" s="72" t="s">
        <v>24</v>
      </c>
      <c r="B79" s="51"/>
      <c r="C79" s="28" t="s">
        <v>109</v>
      </c>
      <c r="D79" s="28"/>
    </row>
    <row r="80" spans="1:5" x14ac:dyDescent="0.2">
      <c r="A80" s="73" t="s">
        <v>42</v>
      </c>
      <c r="B80" s="71"/>
      <c r="C80" s="28" t="s">
        <v>110</v>
      </c>
      <c r="D80" s="28"/>
    </row>
    <row r="81" spans="1:4" x14ac:dyDescent="0.2">
      <c r="A81" s="69"/>
      <c r="B81" s="51"/>
      <c r="C81" s="28"/>
      <c r="D81" s="28"/>
    </row>
    <row r="82" spans="1:4" x14ac:dyDescent="0.2">
      <c r="A82" s="69"/>
      <c r="B82" s="51"/>
      <c r="C82" s="28"/>
      <c r="D82" s="28"/>
    </row>
    <row r="83" spans="1:4" x14ac:dyDescent="0.2">
      <c r="A83" s="69"/>
      <c r="B83" s="51"/>
      <c r="C83" s="28"/>
      <c r="D83" s="28"/>
    </row>
  </sheetData>
  <mergeCells count="19">
    <mergeCell ref="A1:E1"/>
    <mergeCell ref="A2:E2"/>
    <mergeCell ref="A4:E4"/>
    <mergeCell ref="A5:E5"/>
    <mergeCell ref="A7:A9"/>
    <mergeCell ref="B7:B9"/>
    <mergeCell ref="C7:E7"/>
    <mergeCell ref="C8:C9"/>
    <mergeCell ref="D8:D9"/>
    <mergeCell ref="E8:E9"/>
    <mergeCell ref="C75:E75"/>
    <mergeCell ref="C76:E76"/>
    <mergeCell ref="C77:E77"/>
    <mergeCell ref="D59:E59"/>
    <mergeCell ref="D64:E64"/>
    <mergeCell ref="A70:E70"/>
    <mergeCell ref="C72:E72"/>
    <mergeCell ref="C73:E73"/>
    <mergeCell ref="C74:E74"/>
  </mergeCells>
  <pageMargins left="0.70866141732283472" right="0.70866141732283472" top="0.74803149606299213" bottom="0.74803149606299213" header="0.31496062992125984" footer="0.31496062992125984"/>
  <pageSetup scale="95" orientation="landscape" r:id="rId1"/>
  <rowBreaks count="1" manualBreakCount="1">
    <brk id="31"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78"/>
  <sheetViews>
    <sheetView topLeftCell="A43" zoomScaleNormal="100" zoomScaleSheetLayoutView="100" workbookViewId="0">
      <selection activeCell="C10" sqref="C10"/>
    </sheetView>
  </sheetViews>
  <sheetFormatPr baseColWidth="10" defaultRowHeight="12.75" x14ac:dyDescent="0.2"/>
  <cols>
    <col min="1" max="1" width="9" style="129" customWidth="1"/>
    <col min="2" max="2" width="25.5703125" style="98" customWidth="1"/>
    <col min="3" max="3" width="15.140625" style="98" customWidth="1"/>
    <col min="4" max="4" width="11.5703125" style="98" customWidth="1"/>
    <col min="5" max="5" width="11" style="135" customWidth="1"/>
    <col min="6" max="6" width="12.7109375" style="136" customWidth="1"/>
    <col min="7" max="7" width="13.85546875" style="136" customWidth="1"/>
    <col min="8" max="8" width="34" style="98" customWidth="1"/>
    <col min="9" max="16384" width="11.42578125" style="98"/>
  </cols>
  <sheetData>
    <row r="1" spans="1:8" ht="15.75" x14ac:dyDescent="0.25">
      <c r="A1" s="238" t="s">
        <v>204</v>
      </c>
      <c r="B1" s="239"/>
      <c r="C1" s="239"/>
      <c r="D1" s="239"/>
      <c r="E1" s="239"/>
      <c r="F1" s="239"/>
      <c r="G1" s="239"/>
      <c r="H1" s="239"/>
    </row>
    <row r="2" spans="1:8" ht="15" x14ac:dyDescent="0.25">
      <c r="A2" s="99"/>
      <c r="B2" s="99"/>
      <c r="C2" s="99"/>
      <c r="D2" s="100" t="s">
        <v>43</v>
      </c>
      <c r="E2" s="99"/>
      <c r="F2" s="99"/>
      <c r="G2" s="99"/>
      <c r="H2" s="162" t="s">
        <v>274</v>
      </c>
    </row>
    <row r="3" spans="1:8" ht="15" x14ac:dyDescent="0.25">
      <c r="A3" s="99"/>
      <c r="B3" s="99"/>
      <c r="C3" s="99"/>
      <c r="D3" s="100"/>
      <c r="E3" s="99"/>
      <c r="F3" s="99"/>
      <c r="G3" s="99"/>
      <c r="H3" s="101"/>
    </row>
    <row r="4" spans="1:8" ht="15" x14ac:dyDescent="0.25">
      <c r="A4" s="240" t="s">
        <v>64</v>
      </c>
      <c r="B4" s="240"/>
      <c r="C4" s="240"/>
      <c r="D4" s="240"/>
      <c r="E4" s="240"/>
      <c r="F4" s="240"/>
      <c r="G4" s="240"/>
      <c r="H4" s="240"/>
    </row>
    <row r="5" spans="1:8" ht="15" x14ac:dyDescent="0.25">
      <c r="A5" s="241" t="s">
        <v>246</v>
      </c>
      <c r="B5" s="241"/>
      <c r="C5" s="241"/>
      <c r="D5" s="241"/>
      <c r="E5" s="241"/>
      <c r="F5" s="241"/>
      <c r="G5" s="241"/>
      <c r="H5" s="241"/>
    </row>
    <row r="6" spans="1:8" s="106" customFormat="1" ht="11.25" customHeight="1" x14ac:dyDescent="0.2">
      <c r="A6" s="102"/>
      <c r="B6" s="103"/>
      <c r="C6" s="103"/>
      <c r="D6" s="103"/>
      <c r="E6" s="104"/>
      <c r="F6" s="105"/>
      <c r="G6" s="105"/>
    </row>
    <row r="7" spans="1:8" x14ac:dyDescent="0.2">
      <c r="A7" s="242" t="s">
        <v>11</v>
      </c>
      <c r="B7" s="242" t="s">
        <v>5</v>
      </c>
      <c r="C7" s="242" t="s">
        <v>30</v>
      </c>
      <c r="D7" s="107" t="s">
        <v>6</v>
      </c>
      <c r="E7" s="107" t="s">
        <v>7</v>
      </c>
      <c r="F7" s="108" t="s">
        <v>0</v>
      </c>
      <c r="G7" s="108" t="s">
        <v>1</v>
      </c>
      <c r="H7" s="244" t="s">
        <v>2</v>
      </c>
    </row>
    <row r="8" spans="1:8" x14ac:dyDescent="0.2">
      <c r="A8" s="243"/>
      <c r="B8" s="243"/>
      <c r="C8" s="243"/>
      <c r="D8" s="109" t="s">
        <v>8</v>
      </c>
      <c r="E8" s="109" t="s">
        <v>8</v>
      </c>
      <c r="F8" s="110" t="s">
        <v>9</v>
      </c>
      <c r="G8" s="110" t="s">
        <v>4</v>
      </c>
      <c r="H8" s="245"/>
    </row>
    <row r="9" spans="1:8" ht="18" customHeight="1" x14ac:dyDescent="0.2">
      <c r="A9" s="222"/>
      <c r="B9" s="192" t="s">
        <v>184</v>
      </c>
      <c r="C9" s="111"/>
      <c r="D9" s="113"/>
      <c r="E9" s="114"/>
      <c r="F9" s="115"/>
      <c r="G9" s="115"/>
      <c r="H9" s="116"/>
    </row>
    <row r="10" spans="1:8" ht="24" customHeight="1" x14ac:dyDescent="0.2">
      <c r="A10" s="117" t="s">
        <v>197</v>
      </c>
      <c r="B10" s="117" t="s">
        <v>182</v>
      </c>
      <c r="C10" s="111" t="s">
        <v>247</v>
      </c>
      <c r="D10" s="132">
        <v>10000</v>
      </c>
      <c r="E10" s="132">
        <v>10000</v>
      </c>
      <c r="F10" s="118">
        <v>43119</v>
      </c>
      <c r="G10" s="190" t="s">
        <v>184</v>
      </c>
      <c r="H10" s="119" t="s">
        <v>198</v>
      </c>
    </row>
    <row r="11" spans="1:8" ht="18" customHeight="1" x14ac:dyDescent="0.2">
      <c r="A11" s="111"/>
      <c r="B11" s="111"/>
      <c r="C11" s="111"/>
      <c r="D11" s="120"/>
      <c r="E11" s="120"/>
      <c r="F11" s="121"/>
      <c r="G11" s="121"/>
      <c r="H11" s="122"/>
    </row>
    <row r="12" spans="1:8" ht="18" customHeight="1" x14ac:dyDescent="0.2">
      <c r="A12" s="111"/>
      <c r="B12" s="211" t="s">
        <v>248</v>
      </c>
      <c r="C12" s="111"/>
      <c r="D12" s="123"/>
      <c r="E12" s="123"/>
      <c r="F12" s="121"/>
      <c r="G12" s="121"/>
      <c r="H12" s="122"/>
    </row>
    <row r="13" spans="1:8" ht="18" customHeight="1" x14ac:dyDescent="0.2">
      <c r="A13" s="117" t="s">
        <v>180</v>
      </c>
      <c r="B13" s="117" t="s">
        <v>249</v>
      </c>
      <c r="C13" s="111" t="s">
        <v>250</v>
      </c>
      <c r="D13" s="123">
        <v>184</v>
      </c>
      <c r="E13" s="123">
        <v>184</v>
      </c>
      <c r="F13" s="118">
        <v>43829</v>
      </c>
      <c r="G13" s="118" t="s">
        <v>380</v>
      </c>
      <c r="H13" s="119" t="s">
        <v>251</v>
      </c>
    </row>
    <row r="14" spans="1:8" ht="18" customHeight="1" x14ac:dyDescent="0.2">
      <c r="A14" s="117" t="s">
        <v>180</v>
      </c>
      <c r="B14" s="117" t="s">
        <v>247</v>
      </c>
      <c r="C14" s="111" t="s">
        <v>250</v>
      </c>
      <c r="D14" s="123">
        <v>2180</v>
      </c>
      <c r="E14" s="123">
        <v>2180</v>
      </c>
      <c r="F14" s="118">
        <v>43829</v>
      </c>
      <c r="G14" s="118" t="s">
        <v>380</v>
      </c>
      <c r="H14" s="119" t="s">
        <v>251</v>
      </c>
    </row>
    <row r="15" spans="1:8" ht="18" customHeight="1" x14ac:dyDescent="0.2">
      <c r="A15" s="117"/>
      <c r="B15" s="117"/>
      <c r="C15" s="111"/>
      <c r="D15" s="120"/>
      <c r="E15" s="120"/>
      <c r="F15" s="118"/>
      <c r="G15" s="118"/>
      <c r="H15" s="119"/>
    </row>
    <row r="16" spans="1:8" ht="18" customHeight="1" x14ac:dyDescent="0.2">
      <c r="A16" s="117" t="s">
        <v>180</v>
      </c>
      <c r="B16" s="117" t="s">
        <v>182</v>
      </c>
      <c r="C16" s="111"/>
      <c r="D16" s="123">
        <v>3000</v>
      </c>
      <c r="E16" s="123">
        <v>3000</v>
      </c>
      <c r="F16" s="118">
        <v>43368</v>
      </c>
      <c r="G16" s="118" t="s">
        <v>379</v>
      </c>
      <c r="H16" s="119" t="s">
        <v>184</v>
      </c>
    </row>
    <row r="17" spans="1:8" ht="18" customHeight="1" x14ac:dyDescent="0.2">
      <c r="A17" s="117" t="s">
        <v>180</v>
      </c>
      <c r="B17" s="117" t="s">
        <v>182</v>
      </c>
      <c r="C17" s="111" t="s">
        <v>247</v>
      </c>
      <c r="D17" s="123">
        <v>4000</v>
      </c>
      <c r="E17" s="123">
        <v>4000</v>
      </c>
      <c r="F17" s="118">
        <v>43368</v>
      </c>
      <c r="G17" s="118" t="s">
        <v>379</v>
      </c>
      <c r="H17" s="119" t="s">
        <v>252</v>
      </c>
    </row>
    <row r="18" spans="1:8" ht="28.5" customHeight="1" x14ac:dyDescent="0.2">
      <c r="A18" s="117" t="s">
        <v>180</v>
      </c>
      <c r="B18" s="117" t="s">
        <v>186</v>
      </c>
      <c r="C18" s="111" t="s">
        <v>253</v>
      </c>
      <c r="D18" s="123">
        <v>29777</v>
      </c>
      <c r="E18" s="123">
        <v>29777</v>
      </c>
      <c r="F18" s="118">
        <v>42005</v>
      </c>
      <c r="G18" s="191" t="s">
        <v>381</v>
      </c>
      <c r="H18" s="124" t="s">
        <v>186</v>
      </c>
    </row>
    <row r="19" spans="1:8" ht="29.25" customHeight="1" x14ac:dyDescent="0.2">
      <c r="A19" s="117" t="s">
        <v>180</v>
      </c>
      <c r="B19" s="117" t="s">
        <v>186</v>
      </c>
      <c r="C19" s="111" t="s">
        <v>253</v>
      </c>
      <c r="D19" s="123">
        <v>10000</v>
      </c>
      <c r="E19" s="123">
        <v>10000</v>
      </c>
      <c r="F19" s="118">
        <v>42005</v>
      </c>
      <c r="G19" s="191" t="s">
        <v>381</v>
      </c>
      <c r="H19" s="124" t="s">
        <v>186</v>
      </c>
    </row>
    <row r="20" spans="1:8" ht="33.75" customHeight="1" x14ac:dyDescent="0.2">
      <c r="A20" s="117" t="s">
        <v>180</v>
      </c>
      <c r="B20" s="117" t="s">
        <v>187</v>
      </c>
      <c r="C20" s="111" t="s">
        <v>247</v>
      </c>
      <c r="D20" s="123">
        <v>0.01</v>
      </c>
      <c r="E20" s="123">
        <v>0.01</v>
      </c>
      <c r="F20" s="118">
        <v>43287</v>
      </c>
      <c r="G20" s="190" t="s">
        <v>379</v>
      </c>
      <c r="H20" s="119" t="s">
        <v>188</v>
      </c>
    </row>
    <row r="21" spans="1:8" ht="18" customHeight="1" x14ac:dyDescent="0.2">
      <c r="A21" s="117" t="s">
        <v>180</v>
      </c>
      <c r="B21" s="117" t="s">
        <v>190</v>
      </c>
      <c r="C21" s="111" t="s">
        <v>247</v>
      </c>
      <c r="D21" s="123">
        <v>0.1</v>
      </c>
      <c r="E21" s="123">
        <v>0.1</v>
      </c>
      <c r="F21" s="118">
        <v>43299</v>
      </c>
      <c r="G21" s="190" t="s">
        <v>379</v>
      </c>
      <c r="H21" s="119" t="s">
        <v>188</v>
      </c>
    </row>
    <row r="22" spans="1:8" ht="18" customHeight="1" x14ac:dyDescent="0.2">
      <c r="A22" s="117" t="s">
        <v>180</v>
      </c>
      <c r="B22" s="117" t="s">
        <v>183</v>
      </c>
      <c r="C22" s="111" t="s">
        <v>185</v>
      </c>
      <c r="D22" s="123">
        <v>6456.82</v>
      </c>
      <c r="E22" s="123">
        <v>6456.82</v>
      </c>
      <c r="F22" s="118">
        <v>42551</v>
      </c>
      <c r="G22" s="118" t="s">
        <v>380</v>
      </c>
      <c r="H22" s="119" t="s">
        <v>202</v>
      </c>
    </row>
    <row r="23" spans="1:8" ht="18" customHeight="1" x14ac:dyDescent="0.2">
      <c r="A23" s="117" t="s">
        <v>180</v>
      </c>
      <c r="B23" s="117" t="s">
        <v>191</v>
      </c>
      <c r="C23" s="111" t="s">
        <v>185</v>
      </c>
      <c r="D23" s="123">
        <v>7953.73</v>
      </c>
      <c r="E23" s="123">
        <v>7953.73</v>
      </c>
      <c r="F23" s="118">
        <v>42710</v>
      </c>
      <c r="G23" s="190" t="s">
        <v>379</v>
      </c>
      <c r="H23" s="119" t="s">
        <v>189</v>
      </c>
    </row>
    <row r="24" spans="1:8" ht="18" customHeight="1" x14ac:dyDescent="0.2">
      <c r="A24" s="117" t="s">
        <v>180</v>
      </c>
      <c r="B24" s="117" t="s">
        <v>182</v>
      </c>
      <c r="C24" s="111" t="s">
        <v>254</v>
      </c>
      <c r="D24" s="123">
        <v>1.2</v>
      </c>
      <c r="E24" s="123">
        <v>1.2</v>
      </c>
      <c r="F24" s="118">
        <v>42853</v>
      </c>
      <c r="G24" s="190" t="s">
        <v>379</v>
      </c>
      <c r="H24" s="119" t="s">
        <v>184</v>
      </c>
    </row>
    <row r="25" spans="1:8" ht="18" customHeight="1" x14ac:dyDescent="0.2">
      <c r="A25" s="117" t="s">
        <v>180</v>
      </c>
      <c r="B25" s="117" t="s">
        <v>182</v>
      </c>
      <c r="C25" s="111" t="s">
        <v>255</v>
      </c>
      <c r="D25" s="123">
        <v>500</v>
      </c>
      <c r="E25" s="123">
        <v>500</v>
      </c>
      <c r="F25" s="118">
        <v>43024</v>
      </c>
      <c r="G25" s="190" t="s">
        <v>379</v>
      </c>
      <c r="H25" s="119" t="s">
        <v>256</v>
      </c>
    </row>
    <row r="26" spans="1:8" ht="25.5" customHeight="1" x14ac:dyDescent="0.2">
      <c r="A26" s="117" t="s">
        <v>180</v>
      </c>
      <c r="B26" s="117" t="s">
        <v>192</v>
      </c>
      <c r="C26" s="111" t="s">
        <v>185</v>
      </c>
      <c r="D26" s="123">
        <v>100</v>
      </c>
      <c r="E26" s="123">
        <v>100</v>
      </c>
      <c r="F26" s="118">
        <v>43396</v>
      </c>
      <c r="G26" s="190" t="s">
        <v>379</v>
      </c>
      <c r="H26" s="119" t="s">
        <v>257</v>
      </c>
    </row>
    <row r="27" spans="1:8" ht="31.5" customHeight="1" x14ac:dyDescent="0.2">
      <c r="A27" s="117" t="s">
        <v>180</v>
      </c>
      <c r="B27" s="117" t="s">
        <v>193</v>
      </c>
      <c r="C27" s="111" t="s">
        <v>185</v>
      </c>
      <c r="D27" s="123">
        <v>3500</v>
      </c>
      <c r="E27" s="123">
        <v>3500</v>
      </c>
      <c r="F27" s="118">
        <v>42705</v>
      </c>
      <c r="G27" s="190" t="s">
        <v>382</v>
      </c>
      <c r="H27" s="119" t="s">
        <v>220</v>
      </c>
    </row>
    <row r="28" spans="1:8" ht="18" customHeight="1" x14ac:dyDescent="0.2">
      <c r="A28" s="117" t="s">
        <v>180</v>
      </c>
      <c r="B28" s="117" t="s">
        <v>194</v>
      </c>
      <c r="C28" s="111" t="s">
        <v>185</v>
      </c>
      <c r="D28" s="123">
        <v>610.61</v>
      </c>
      <c r="E28" s="123">
        <v>610.61</v>
      </c>
      <c r="F28" s="118">
        <v>42705</v>
      </c>
      <c r="G28" s="190" t="s">
        <v>382</v>
      </c>
      <c r="H28" s="119" t="s">
        <v>220</v>
      </c>
    </row>
    <row r="29" spans="1:8" ht="18" customHeight="1" x14ac:dyDescent="0.2">
      <c r="A29" s="117"/>
      <c r="B29" s="127"/>
      <c r="C29" s="111"/>
      <c r="D29" s="123"/>
      <c r="E29" s="123"/>
      <c r="F29" s="118"/>
      <c r="G29" s="190"/>
      <c r="H29" s="119"/>
    </row>
    <row r="30" spans="1:8" ht="18" customHeight="1" x14ac:dyDescent="0.2">
      <c r="A30" s="117"/>
      <c r="B30" s="117"/>
      <c r="C30" s="111"/>
      <c r="D30" s="123"/>
      <c r="E30" s="123"/>
      <c r="F30" s="118"/>
      <c r="G30" s="190"/>
      <c r="H30" s="119"/>
    </row>
    <row r="31" spans="1:8" ht="18" customHeight="1" x14ac:dyDescent="0.2">
      <c r="A31" s="117" t="s">
        <v>180</v>
      </c>
      <c r="B31" s="117" t="s">
        <v>182</v>
      </c>
      <c r="C31" s="111" t="s">
        <v>258</v>
      </c>
      <c r="D31" s="123">
        <v>5527.99</v>
      </c>
      <c r="E31" s="123">
        <v>5527.99</v>
      </c>
      <c r="F31" s="118">
        <v>43570</v>
      </c>
      <c r="G31" s="190" t="s">
        <v>382</v>
      </c>
      <c r="H31" s="119" t="s">
        <v>259</v>
      </c>
    </row>
    <row r="32" spans="1:8" ht="18" customHeight="1" x14ac:dyDescent="0.2">
      <c r="A32" s="117"/>
      <c r="B32" s="127"/>
      <c r="C32" s="111"/>
      <c r="D32" s="125"/>
      <c r="E32" s="125"/>
      <c r="F32" s="126"/>
      <c r="G32" s="190"/>
      <c r="H32" s="119"/>
    </row>
    <row r="33" spans="1:8" ht="18" customHeight="1" x14ac:dyDescent="0.2">
      <c r="A33" s="117"/>
      <c r="B33" s="117"/>
      <c r="C33" s="111"/>
      <c r="D33" s="123"/>
      <c r="E33" s="123"/>
      <c r="F33" s="126"/>
      <c r="G33" s="190"/>
      <c r="H33" s="124"/>
    </row>
    <row r="34" spans="1:8" ht="18" customHeight="1" x14ac:dyDescent="0.2">
      <c r="A34" s="117" t="s">
        <v>180</v>
      </c>
      <c r="B34" s="117" t="s">
        <v>260</v>
      </c>
      <c r="C34" s="111" t="s">
        <v>258</v>
      </c>
      <c r="D34" s="123">
        <v>6542.4</v>
      </c>
      <c r="E34" s="123">
        <v>6542.4</v>
      </c>
      <c r="F34" s="126">
        <v>43818</v>
      </c>
      <c r="G34" s="190"/>
      <c r="H34" s="124" t="s">
        <v>383</v>
      </c>
    </row>
    <row r="35" spans="1:8" ht="18" customHeight="1" x14ac:dyDescent="0.2">
      <c r="A35" s="117" t="s">
        <v>180</v>
      </c>
      <c r="B35" s="117" t="s">
        <v>261</v>
      </c>
      <c r="C35" s="111" t="s">
        <v>258</v>
      </c>
      <c r="D35" s="123">
        <v>213527.57</v>
      </c>
      <c r="E35" s="123">
        <v>213527.57</v>
      </c>
      <c r="F35" s="126">
        <v>43802</v>
      </c>
      <c r="G35" s="190" t="s">
        <v>382</v>
      </c>
      <c r="H35" s="124" t="s">
        <v>262</v>
      </c>
    </row>
    <row r="36" spans="1:8" ht="18" customHeight="1" x14ac:dyDescent="0.2">
      <c r="A36" s="117" t="s">
        <v>180</v>
      </c>
      <c r="B36" s="117" t="s">
        <v>261</v>
      </c>
      <c r="C36" s="111" t="s">
        <v>258</v>
      </c>
      <c r="D36" s="123">
        <v>14500</v>
      </c>
      <c r="E36" s="123">
        <v>14500</v>
      </c>
      <c r="F36" s="126">
        <v>43803</v>
      </c>
      <c r="G36" s="190" t="s">
        <v>382</v>
      </c>
      <c r="H36" s="124" t="s">
        <v>263</v>
      </c>
    </row>
    <row r="37" spans="1:8" ht="18" customHeight="1" x14ac:dyDescent="0.2">
      <c r="A37" s="117" t="s">
        <v>180</v>
      </c>
      <c r="B37" s="127"/>
      <c r="C37" s="111"/>
      <c r="D37" s="123"/>
      <c r="E37" s="123"/>
      <c r="F37" s="105"/>
      <c r="G37" s="190"/>
      <c r="H37" s="127"/>
    </row>
    <row r="38" spans="1:8" ht="18" customHeight="1" x14ac:dyDescent="0.2">
      <c r="A38" s="117"/>
      <c r="B38" s="117"/>
      <c r="C38" s="111"/>
      <c r="D38" s="123"/>
      <c r="E38" s="123"/>
      <c r="F38" s="126"/>
      <c r="G38" s="190"/>
      <c r="H38" s="124"/>
    </row>
    <row r="39" spans="1:8" ht="18" customHeight="1" x14ac:dyDescent="0.2">
      <c r="A39" s="117" t="s">
        <v>180</v>
      </c>
      <c r="B39" s="117" t="s">
        <v>192</v>
      </c>
      <c r="C39" s="111" t="s">
        <v>264</v>
      </c>
      <c r="D39" s="123">
        <v>5610</v>
      </c>
      <c r="E39" s="123">
        <v>5610</v>
      </c>
      <c r="F39" s="126">
        <v>43817</v>
      </c>
      <c r="G39" s="190" t="s">
        <v>382</v>
      </c>
      <c r="H39" s="124" t="s">
        <v>265</v>
      </c>
    </row>
    <row r="40" spans="1:8" ht="18" customHeight="1" x14ac:dyDescent="0.2">
      <c r="A40" s="223"/>
      <c r="B40" s="127"/>
      <c r="C40" s="127"/>
      <c r="D40" s="123"/>
      <c r="E40" s="123"/>
      <c r="F40" s="105"/>
      <c r="G40" s="190"/>
      <c r="H40" s="127"/>
    </row>
    <row r="41" spans="1:8" ht="18" customHeight="1" x14ac:dyDescent="0.2">
      <c r="A41" s="117" t="s">
        <v>180</v>
      </c>
      <c r="B41" s="117" t="s">
        <v>266</v>
      </c>
      <c r="C41" s="111" t="s">
        <v>247</v>
      </c>
      <c r="D41" s="123">
        <v>57798.07</v>
      </c>
      <c r="E41" s="123">
        <v>57798.07</v>
      </c>
      <c r="F41" s="126">
        <v>43466</v>
      </c>
      <c r="G41" s="118" t="s">
        <v>380</v>
      </c>
      <c r="H41" s="119" t="s">
        <v>267</v>
      </c>
    </row>
    <row r="42" spans="1:8" ht="18" customHeight="1" x14ac:dyDescent="0.2">
      <c r="A42" s="117" t="s">
        <v>180</v>
      </c>
      <c r="B42" s="117"/>
      <c r="C42" s="111"/>
      <c r="D42" s="123"/>
      <c r="E42" s="123"/>
      <c r="F42" s="126"/>
      <c r="G42" s="190"/>
      <c r="H42" s="119"/>
    </row>
    <row r="43" spans="1:8" ht="33" customHeight="1" x14ac:dyDescent="0.2">
      <c r="A43" s="117" t="s">
        <v>180</v>
      </c>
      <c r="B43" s="117" t="s">
        <v>268</v>
      </c>
      <c r="C43" s="111" t="s">
        <v>249</v>
      </c>
      <c r="D43" s="123">
        <v>700</v>
      </c>
      <c r="E43" s="123">
        <v>700</v>
      </c>
      <c r="F43" s="126">
        <v>43825</v>
      </c>
      <c r="G43" s="190" t="s">
        <v>382</v>
      </c>
      <c r="H43" s="119" t="s">
        <v>269</v>
      </c>
    </row>
    <row r="44" spans="1:8" ht="18" customHeight="1" x14ac:dyDescent="0.2">
      <c r="A44" s="117"/>
      <c r="B44" s="127"/>
      <c r="C44" s="111"/>
      <c r="D44" s="123"/>
      <c r="E44" s="123"/>
      <c r="F44" s="105"/>
      <c r="G44" s="190"/>
      <c r="H44" s="127"/>
    </row>
    <row r="45" spans="1:8" ht="18" customHeight="1" x14ac:dyDescent="0.2">
      <c r="A45" s="117"/>
      <c r="B45" s="117"/>
      <c r="C45" s="111"/>
      <c r="D45" s="123"/>
      <c r="E45" s="123"/>
      <c r="F45" s="126"/>
      <c r="G45" s="190"/>
      <c r="H45" s="119"/>
    </row>
    <row r="46" spans="1:8" ht="18" customHeight="1" x14ac:dyDescent="0.2">
      <c r="A46" s="117" t="s">
        <v>180</v>
      </c>
      <c r="B46" s="117" t="s">
        <v>182</v>
      </c>
      <c r="C46" s="111" t="s">
        <v>270</v>
      </c>
      <c r="D46" s="123">
        <v>13953.1</v>
      </c>
      <c r="E46" s="123">
        <v>13953.1</v>
      </c>
      <c r="F46" s="126">
        <v>43588</v>
      </c>
      <c r="G46" s="190" t="s">
        <v>382</v>
      </c>
      <c r="H46" s="119" t="s">
        <v>271</v>
      </c>
    </row>
    <row r="47" spans="1:8" ht="18" customHeight="1" x14ac:dyDescent="0.2">
      <c r="A47" s="117"/>
      <c r="B47" s="130" t="s">
        <v>219</v>
      </c>
      <c r="C47" s="111"/>
      <c r="D47" s="131">
        <f>SUM(D13:D46)</f>
        <v>386422.6</v>
      </c>
      <c r="E47" s="131">
        <f>SUM(E13:E46)</f>
        <v>386422.6</v>
      </c>
      <c r="F47" s="126"/>
      <c r="G47" s="190"/>
      <c r="H47" s="119"/>
    </row>
    <row r="48" spans="1:8" ht="18" customHeight="1" x14ac:dyDescent="0.2">
      <c r="A48" s="117"/>
      <c r="B48" s="127"/>
      <c r="C48" s="111"/>
      <c r="D48" s="132"/>
      <c r="E48" s="132"/>
      <c r="F48" s="126"/>
      <c r="G48" s="190"/>
      <c r="H48" s="119"/>
    </row>
    <row r="49" spans="1:8" ht="18" customHeight="1" x14ac:dyDescent="0.2">
      <c r="A49" s="117"/>
      <c r="B49" s="117"/>
      <c r="C49" s="111"/>
      <c r="D49" s="132"/>
      <c r="E49" s="132"/>
      <c r="F49" s="126"/>
      <c r="G49" s="190"/>
      <c r="H49" s="119"/>
    </row>
    <row r="50" spans="1:8" ht="27" customHeight="1" x14ac:dyDescent="0.2">
      <c r="A50" s="117"/>
      <c r="B50" s="112" t="s">
        <v>272</v>
      </c>
      <c r="C50" s="111"/>
      <c r="D50" s="132"/>
      <c r="E50" s="132"/>
      <c r="F50" s="126"/>
      <c r="G50" s="190"/>
      <c r="H50" s="119"/>
    </row>
    <row r="51" spans="1:8" ht="26.25" customHeight="1" x14ac:dyDescent="0.2">
      <c r="A51" s="133" t="s">
        <v>196</v>
      </c>
      <c r="B51" s="117" t="s">
        <v>195</v>
      </c>
      <c r="C51" s="111" t="s">
        <v>185</v>
      </c>
      <c r="D51" s="132">
        <v>97070.26</v>
      </c>
      <c r="E51" s="132">
        <v>97070.26</v>
      </c>
      <c r="F51" s="126">
        <v>42549</v>
      </c>
      <c r="G51" s="190" t="s">
        <v>384</v>
      </c>
      <c r="H51" s="124" t="s">
        <v>221</v>
      </c>
    </row>
    <row r="52" spans="1:8" ht="27" customHeight="1" x14ac:dyDescent="0.2">
      <c r="A52" s="221" t="s">
        <v>196</v>
      </c>
      <c r="B52" s="117" t="s">
        <v>195</v>
      </c>
      <c r="C52" s="111" t="s">
        <v>185</v>
      </c>
      <c r="D52" s="132">
        <v>385068.68</v>
      </c>
      <c r="E52" s="132">
        <v>385068.68</v>
      </c>
      <c r="F52" s="126">
        <v>42549</v>
      </c>
      <c r="G52" s="190" t="s">
        <v>384</v>
      </c>
      <c r="H52" s="124" t="s">
        <v>222</v>
      </c>
    </row>
    <row r="53" spans="1:8" ht="18" customHeight="1" x14ac:dyDescent="0.2">
      <c r="A53" s="221"/>
      <c r="B53" s="117"/>
      <c r="C53" s="111"/>
      <c r="D53" s="120">
        <f>SUM(D51:D52)</f>
        <v>482138.94</v>
      </c>
      <c r="E53" s="120">
        <f>SUM(E51:E52)</f>
        <v>482138.94</v>
      </c>
      <c r="F53" s="126"/>
      <c r="G53" s="190"/>
      <c r="H53" s="119"/>
    </row>
    <row r="54" spans="1:8" ht="18" customHeight="1" x14ac:dyDescent="0.2">
      <c r="A54" s="128"/>
      <c r="B54" s="130" t="s">
        <v>219</v>
      </c>
      <c r="C54" s="111"/>
      <c r="D54" s="120"/>
      <c r="E54" s="120"/>
      <c r="F54" s="126"/>
      <c r="G54" s="190"/>
      <c r="H54" s="119"/>
    </row>
    <row r="55" spans="1:8" ht="18" customHeight="1" x14ac:dyDescent="0.2">
      <c r="A55" s="117"/>
      <c r="B55" s="130"/>
      <c r="C55" s="111"/>
      <c r="D55" s="120"/>
      <c r="E55" s="120"/>
      <c r="F55" s="126"/>
      <c r="G55" s="190"/>
      <c r="H55" s="119"/>
    </row>
    <row r="56" spans="1:8" ht="18" customHeight="1" x14ac:dyDescent="0.2">
      <c r="A56" s="117"/>
      <c r="B56" s="112" t="s">
        <v>273</v>
      </c>
      <c r="C56" s="111"/>
      <c r="D56" s="120"/>
      <c r="E56" s="120"/>
      <c r="F56" s="126"/>
      <c r="G56" s="190"/>
      <c r="H56" s="119"/>
    </row>
    <row r="57" spans="1:8" ht="31.5" customHeight="1" x14ac:dyDescent="0.2">
      <c r="A57" s="133" t="s">
        <v>199</v>
      </c>
      <c r="B57" s="117" t="s">
        <v>181</v>
      </c>
      <c r="C57" s="111" t="s">
        <v>200</v>
      </c>
      <c r="D57" s="120">
        <v>1500</v>
      </c>
      <c r="E57" s="120">
        <v>1500</v>
      </c>
      <c r="F57" s="126">
        <v>42626</v>
      </c>
      <c r="G57" s="190" t="s">
        <v>380</v>
      </c>
      <c r="H57" s="124" t="s">
        <v>201</v>
      </c>
    </row>
    <row r="58" spans="1:8" ht="18" customHeight="1" x14ac:dyDescent="0.2">
      <c r="A58" s="212"/>
      <c r="B58" s="213"/>
      <c r="C58" s="193"/>
      <c r="D58" s="193"/>
      <c r="E58" s="214"/>
      <c r="F58" s="215"/>
      <c r="G58" s="134"/>
      <c r="H58" s="216"/>
    </row>
    <row r="59" spans="1:8" ht="18" customHeight="1" x14ac:dyDescent="0.2"/>
    <row r="60" spans="1:8" ht="18" customHeight="1" x14ac:dyDescent="0.2"/>
    <row r="61" spans="1:8" ht="18" customHeight="1" x14ac:dyDescent="0.2"/>
    <row r="62" spans="1:8" ht="18" customHeight="1" x14ac:dyDescent="0.2">
      <c r="B62" s="217" t="s">
        <v>23</v>
      </c>
      <c r="C62" s="217"/>
      <c r="D62" s="217" t="s">
        <v>385</v>
      </c>
      <c r="E62" s="218"/>
      <c r="F62" s="219"/>
      <c r="G62" s="219"/>
      <c r="H62" s="217" t="s">
        <v>42</v>
      </c>
    </row>
    <row r="63" spans="1:8" ht="18" customHeight="1" x14ac:dyDescent="0.2">
      <c r="B63" s="217"/>
      <c r="C63" s="217"/>
      <c r="D63" s="217"/>
      <c r="E63" s="218"/>
      <c r="F63" s="219"/>
      <c r="G63" s="219"/>
      <c r="H63" s="217"/>
    </row>
    <row r="64" spans="1:8" ht="18" customHeight="1" x14ac:dyDescent="0.2">
      <c r="B64" s="217"/>
      <c r="C64" s="217"/>
      <c r="D64" s="217"/>
      <c r="E64" s="218"/>
      <c r="F64" s="219"/>
      <c r="G64" s="219"/>
      <c r="H64" s="217"/>
    </row>
    <row r="65" spans="2:8" ht="18" customHeight="1" x14ac:dyDescent="0.2">
      <c r="B65" s="217"/>
      <c r="C65" s="217"/>
      <c r="D65" s="217"/>
      <c r="E65" s="218"/>
      <c r="F65" s="219"/>
      <c r="G65" s="219"/>
      <c r="H65" s="217"/>
    </row>
    <row r="66" spans="2:8" ht="18" customHeight="1" x14ac:dyDescent="0.2">
      <c r="B66" s="217" t="s">
        <v>386</v>
      </c>
      <c r="C66" s="217"/>
      <c r="D66" s="217" t="s">
        <v>205</v>
      </c>
      <c r="E66" s="218"/>
      <c r="F66" s="219"/>
      <c r="G66" s="219"/>
      <c r="H66" s="217" t="s">
        <v>206</v>
      </c>
    </row>
    <row r="67" spans="2:8" ht="18" customHeight="1" x14ac:dyDescent="0.2"/>
    <row r="68" spans="2:8" ht="18" customHeight="1" x14ac:dyDescent="0.2"/>
    <row r="69" spans="2:8" ht="18" customHeight="1" x14ac:dyDescent="0.2"/>
    <row r="70" spans="2:8" ht="18" customHeight="1" x14ac:dyDescent="0.2"/>
    <row r="71" spans="2:8" ht="18" customHeight="1" x14ac:dyDescent="0.2"/>
    <row r="72" spans="2:8" ht="18" customHeight="1" x14ac:dyDescent="0.2"/>
    <row r="73" spans="2:8" ht="18" customHeight="1" x14ac:dyDescent="0.2"/>
    <row r="74" spans="2:8" ht="18" customHeight="1" x14ac:dyDescent="0.2"/>
    <row r="75" spans="2:8" ht="18" customHeight="1" x14ac:dyDescent="0.2"/>
    <row r="76" spans="2:8" ht="18" customHeight="1" x14ac:dyDescent="0.2"/>
    <row r="77" spans="2:8" ht="18" customHeight="1" x14ac:dyDescent="0.2"/>
    <row r="78" spans="2:8" ht="18" customHeight="1" x14ac:dyDescent="0.2"/>
  </sheetData>
  <mergeCells count="7">
    <mergeCell ref="A1:H1"/>
    <mergeCell ref="A4:H4"/>
    <mergeCell ref="A5:H5"/>
    <mergeCell ref="A7:A8"/>
    <mergeCell ref="B7:B8"/>
    <mergeCell ref="C7:C8"/>
    <mergeCell ref="H7:H8"/>
  </mergeCells>
  <printOptions horizontalCentered="1"/>
  <pageMargins left="0.23622047244094491" right="0.23622047244094491" top="0.74803149606299213" bottom="0.74803149606299213" header="0.31496062992125984" footer="0.31496062992125984"/>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9"/>
  <sheetViews>
    <sheetView zoomScaleNormal="100" zoomScaleSheetLayoutView="100" workbookViewId="0">
      <selection activeCell="A5" sqref="A5:I5"/>
    </sheetView>
  </sheetViews>
  <sheetFormatPr baseColWidth="10" defaultRowHeight="12.75" x14ac:dyDescent="0.2"/>
  <cols>
    <col min="1" max="1" width="8.7109375" style="129" customWidth="1"/>
    <col min="2" max="3" width="28" style="98" customWidth="1"/>
    <col min="4" max="4" width="34" style="98" customWidth="1"/>
    <col min="5" max="5" width="10.28515625" style="98" customWidth="1"/>
    <col min="6" max="6" width="6.42578125" style="98" customWidth="1"/>
    <col min="7" max="7" width="11" style="161" customWidth="1"/>
    <col min="8" max="8" width="11.5703125" style="161" customWidth="1"/>
    <col min="9" max="9" width="13.140625" style="135" customWidth="1"/>
    <col min="10" max="16384" width="11.42578125" style="98"/>
  </cols>
  <sheetData>
    <row r="1" spans="1:9" ht="15.75" x14ac:dyDescent="0.25">
      <c r="A1" s="238"/>
      <c r="B1" s="239"/>
      <c r="C1" s="239"/>
      <c r="D1" s="239"/>
      <c r="E1" s="239"/>
      <c r="F1" s="239"/>
      <c r="G1" s="239"/>
      <c r="H1" s="239"/>
      <c r="I1" s="239"/>
    </row>
    <row r="2" spans="1:9" ht="15.75" x14ac:dyDescent="0.25">
      <c r="A2" s="238" t="s">
        <v>204</v>
      </c>
      <c r="B2" s="239"/>
      <c r="C2" s="239"/>
      <c r="D2" s="239"/>
      <c r="E2" s="239"/>
      <c r="F2" s="239"/>
      <c r="G2" s="239"/>
      <c r="H2" s="239"/>
      <c r="I2" s="239"/>
    </row>
    <row r="3" spans="1:9" x14ac:dyDescent="0.2">
      <c r="A3" s="137"/>
      <c r="B3" s="137"/>
      <c r="C3" s="137"/>
      <c r="D3" s="137"/>
      <c r="E3" s="137"/>
      <c r="F3" s="137"/>
      <c r="G3" s="138"/>
      <c r="H3" s="162" t="s">
        <v>301</v>
      </c>
      <c r="I3" s="139"/>
    </row>
    <row r="4" spans="1:9" ht="15" x14ac:dyDescent="0.25">
      <c r="A4" s="240" t="s">
        <v>65</v>
      </c>
      <c r="B4" s="240"/>
      <c r="C4" s="240"/>
      <c r="D4" s="240"/>
      <c r="E4" s="240"/>
      <c r="F4" s="240"/>
      <c r="G4" s="240"/>
      <c r="H4" s="240"/>
      <c r="I4" s="240"/>
    </row>
    <row r="5" spans="1:9" ht="16.5" customHeight="1" x14ac:dyDescent="0.25">
      <c r="A5" s="241" t="s">
        <v>275</v>
      </c>
      <c r="B5" s="241"/>
      <c r="C5" s="241"/>
      <c r="D5" s="241"/>
      <c r="E5" s="241"/>
      <c r="F5" s="241"/>
      <c r="G5" s="241"/>
      <c r="H5" s="241"/>
      <c r="I5" s="241"/>
    </row>
    <row r="6" spans="1:9" x14ac:dyDescent="0.2">
      <c r="A6" s="102"/>
      <c r="B6" s="106"/>
      <c r="C6" s="106"/>
      <c r="D6" s="106"/>
      <c r="E6" s="106"/>
      <c r="F6" s="106"/>
      <c r="G6" s="140"/>
      <c r="H6" s="140"/>
      <c r="I6" s="104"/>
    </row>
    <row r="7" spans="1:9" ht="12.75" customHeight="1" x14ac:dyDescent="0.2">
      <c r="A7" s="248" t="s">
        <v>11</v>
      </c>
      <c r="B7" s="248" t="s">
        <v>63</v>
      </c>
      <c r="C7" s="248" t="s">
        <v>3</v>
      </c>
      <c r="D7" s="248" t="s">
        <v>2</v>
      </c>
      <c r="E7" s="248" t="s">
        <v>30</v>
      </c>
      <c r="F7" s="248" t="s">
        <v>44</v>
      </c>
      <c r="G7" s="246" t="s">
        <v>31</v>
      </c>
      <c r="H7" s="246" t="s">
        <v>276</v>
      </c>
      <c r="I7" s="248" t="s">
        <v>10</v>
      </c>
    </row>
    <row r="8" spans="1:9" ht="12.75" customHeight="1" x14ac:dyDescent="0.2">
      <c r="A8" s="248"/>
      <c r="B8" s="249"/>
      <c r="C8" s="249"/>
      <c r="D8" s="249" t="s">
        <v>2</v>
      </c>
      <c r="E8" s="249" t="s">
        <v>2</v>
      </c>
      <c r="F8" s="249" t="s">
        <v>2</v>
      </c>
      <c r="G8" s="247" t="s">
        <v>2</v>
      </c>
      <c r="H8" s="247" t="s">
        <v>2</v>
      </c>
      <c r="I8" s="249" t="s">
        <v>2</v>
      </c>
    </row>
    <row r="9" spans="1:9" ht="12.75" customHeight="1" x14ac:dyDescent="0.2">
      <c r="A9" s="167"/>
      <c r="B9" s="141" t="s">
        <v>277</v>
      </c>
      <c r="C9" s="141"/>
      <c r="D9" s="168"/>
      <c r="E9" s="168"/>
      <c r="F9" s="168"/>
      <c r="G9" s="166"/>
      <c r="H9" s="166"/>
      <c r="I9" s="168"/>
    </row>
    <row r="10" spans="1:9" ht="22.5" customHeight="1" x14ac:dyDescent="0.2">
      <c r="A10" s="142" t="s">
        <v>278</v>
      </c>
      <c r="B10" s="143" t="s">
        <v>279</v>
      </c>
      <c r="C10" s="188" t="s">
        <v>208</v>
      </c>
      <c r="D10" s="144" t="s">
        <v>280</v>
      </c>
      <c r="E10" s="145" t="s">
        <v>250</v>
      </c>
      <c r="F10" s="145"/>
      <c r="G10" s="146">
        <v>43826</v>
      </c>
      <c r="H10" s="146">
        <v>43467</v>
      </c>
      <c r="I10" s="147">
        <v>2914</v>
      </c>
    </row>
    <row r="11" spans="1:9" ht="22.5" customHeight="1" x14ac:dyDescent="0.2">
      <c r="A11" s="142" t="s">
        <v>278</v>
      </c>
      <c r="B11" s="143" t="s">
        <v>279</v>
      </c>
      <c r="C11" s="188" t="s">
        <v>208</v>
      </c>
      <c r="D11" s="144" t="s">
        <v>281</v>
      </c>
      <c r="E11" s="145" t="s">
        <v>250</v>
      </c>
      <c r="F11" s="145"/>
      <c r="G11" s="146">
        <v>43825</v>
      </c>
      <c r="H11" s="146">
        <v>43496</v>
      </c>
      <c r="I11" s="147">
        <v>31001</v>
      </c>
    </row>
    <row r="12" spans="1:9" ht="12.75" customHeight="1" x14ac:dyDescent="0.2">
      <c r="A12" s="167"/>
      <c r="B12" s="168"/>
      <c r="C12" s="168"/>
      <c r="D12" s="148" t="s">
        <v>219</v>
      </c>
      <c r="E12" s="168"/>
      <c r="F12" s="168"/>
      <c r="G12" s="166"/>
      <c r="H12" s="166"/>
      <c r="I12" s="149">
        <f>SUM(I10:I11)</f>
        <v>33915</v>
      </c>
    </row>
    <row r="13" spans="1:9" ht="12.75" customHeight="1" x14ac:dyDescent="0.2">
      <c r="A13" s="167"/>
      <c r="B13" s="168"/>
      <c r="C13" s="168"/>
      <c r="D13" s="148"/>
      <c r="E13" s="168"/>
      <c r="F13" s="168"/>
      <c r="G13" s="166"/>
      <c r="H13" s="166"/>
      <c r="I13" s="149"/>
    </row>
    <row r="14" spans="1:9" ht="31.5" customHeight="1" x14ac:dyDescent="0.2">
      <c r="A14" s="167"/>
      <c r="B14" s="150" t="s">
        <v>282</v>
      </c>
      <c r="C14" s="150"/>
      <c r="D14" s="168"/>
      <c r="E14" s="168"/>
      <c r="F14" s="168"/>
      <c r="G14" s="166"/>
      <c r="H14" s="166"/>
      <c r="I14" s="168"/>
    </row>
    <row r="15" spans="1:9" ht="22.5" customHeight="1" x14ac:dyDescent="0.2">
      <c r="A15" s="142" t="s">
        <v>203</v>
      </c>
      <c r="B15" s="144" t="s">
        <v>283</v>
      </c>
      <c r="C15" s="189" t="s">
        <v>209</v>
      </c>
      <c r="D15" s="144" t="s">
        <v>284</v>
      </c>
      <c r="E15" s="145" t="s">
        <v>285</v>
      </c>
      <c r="F15" s="145"/>
      <c r="G15" s="146">
        <v>43794</v>
      </c>
      <c r="H15" s="146">
        <v>43839</v>
      </c>
      <c r="I15" s="147">
        <v>0.04</v>
      </c>
    </row>
    <row r="16" spans="1:9" ht="27" customHeight="1" x14ac:dyDescent="0.2">
      <c r="A16" s="142" t="s">
        <v>203</v>
      </c>
      <c r="B16" s="151" t="s">
        <v>286</v>
      </c>
      <c r="C16" s="151"/>
      <c r="D16" s="144" t="s">
        <v>287</v>
      </c>
      <c r="E16" s="145" t="s">
        <v>258</v>
      </c>
      <c r="F16" s="145"/>
      <c r="G16" s="146">
        <v>43788</v>
      </c>
      <c r="H16" s="146">
        <v>43861</v>
      </c>
      <c r="I16" s="147">
        <v>4200.13</v>
      </c>
    </row>
    <row r="17" spans="1:9" ht="27.75" customHeight="1" x14ac:dyDescent="0.2">
      <c r="A17" s="142" t="s">
        <v>203</v>
      </c>
      <c r="B17" s="144" t="s">
        <v>303</v>
      </c>
      <c r="C17" s="144"/>
      <c r="D17" s="144" t="s">
        <v>288</v>
      </c>
      <c r="E17" s="145" t="s">
        <v>258</v>
      </c>
      <c r="F17" s="145"/>
      <c r="G17" s="146">
        <v>43818</v>
      </c>
      <c r="H17" s="146">
        <v>43861</v>
      </c>
      <c r="I17" s="147">
        <v>2000</v>
      </c>
    </row>
    <row r="18" spans="1:9" ht="22.5" customHeight="1" x14ac:dyDescent="0.2">
      <c r="A18" s="142" t="s">
        <v>203</v>
      </c>
      <c r="B18" s="144" t="s">
        <v>250</v>
      </c>
      <c r="C18" s="188" t="s">
        <v>208</v>
      </c>
      <c r="D18" s="144" t="s">
        <v>289</v>
      </c>
      <c r="E18" s="145" t="s">
        <v>247</v>
      </c>
      <c r="F18" s="145"/>
      <c r="G18" s="146">
        <v>43829</v>
      </c>
      <c r="H18" s="146">
        <v>43832</v>
      </c>
      <c r="I18" s="147">
        <v>2180</v>
      </c>
    </row>
    <row r="19" spans="1:9" ht="22.5" customHeight="1" x14ac:dyDescent="0.2">
      <c r="A19" s="142" t="s">
        <v>203</v>
      </c>
      <c r="B19" s="144" t="s">
        <v>250</v>
      </c>
      <c r="C19" s="188" t="s">
        <v>208</v>
      </c>
      <c r="D19" s="144" t="s">
        <v>289</v>
      </c>
      <c r="E19" s="145" t="s">
        <v>249</v>
      </c>
      <c r="F19" s="145"/>
      <c r="G19" s="146">
        <v>43829</v>
      </c>
      <c r="H19" s="146">
        <v>43832</v>
      </c>
      <c r="I19" s="147">
        <v>184</v>
      </c>
    </row>
    <row r="20" spans="1:9" ht="22.5" customHeight="1" x14ac:dyDescent="0.2">
      <c r="A20" s="142" t="s">
        <v>203</v>
      </c>
      <c r="B20" s="144" t="s">
        <v>279</v>
      </c>
      <c r="C20" s="188" t="s">
        <v>208</v>
      </c>
      <c r="D20" s="144" t="s">
        <v>290</v>
      </c>
      <c r="E20" s="145" t="s">
        <v>250</v>
      </c>
      <c r="F20" s="145"/>
      <c r="G20" s="146">
        <v>43827</v>
      </c>
      <c r="H20" s="146">
        <v>43859</v>
      </c>
      <c r="I20" s="147">
        <v>2170</v>
      </c>
    </row>
    <row r="21" spans="1:9" ht="22.5" customHeight="1" x14ac:dyDescent="0.2">
      <c r="A21" s="142" t="s">
        <v>203</v>
      </c>
      <c r="B21" s="144" t="s">
        <v>182</v>
      </c>
      <c r="C21" s="188" t="s">
        <v>208</v>
      </c>
      <c r="D21" s="144" t="s">
        <v>291</v>
      </c>
      <c r="E21" s="145" t="s">
        <v>249</v>
      </c>
      <c r="F21" s="145"/>
      <c r="G21" s="146">
        <v>43788</v>
      </c>
      <c r="H21" s="146">
        <v>43861</v>
      </c>
      <c r="I21" s="147">
        <v>525</v>
      </c>
    </row>
    <row r="22" spans="1:9" ht="12.75" customHeight="1" x14ac:dyDescent="0.2">
      <c r="A22" s="142"/>
      <c r="B22" s="144"/>
      <c r="C22" s="163"/>
      <c r="D22" s="148" t="s">
        <v>219</v>
      </c>
      <c r="E22" s="145"/>
      <c r="F22" s="145"/>
      <c r="G22" s="146"/>
      <c r="H22" s="146"/>
      <c r="I22" s="152">
        <f>SUM(I15:I21)</f>
        <v>11259.17</v>
      </c>
    </row>
    <row r="23" spans="1:9" ht="12.75" customHeight="1" x14ac:dyDescent="0.2">
      <c r="A23" s="142"/>
      <c r="B23" s="153" t="s">
        <v>292</v>
      </c>
      <c r="C23" s="164"/>
      <c r="D23" s="144"/>
      <c r="E23" s="145"/>
      <c r="F23" s="145"/>
      <c r="G23" s="146"/>
      <c r="H23" s="146"/>
      <c r="I23" s="147"/>
    </row>
    <row r="24" spans="1:9" ht="38.25" customHeight="1" x14ac:dyDescent="0.2">
      <c r="A24" s="154" t="s">
        <v>293</v>
      </c>
      <c r="B24" s="144" t="s">
        <v>294</v>
      </c>
      <c r="C24" s="165" t="s">
        <v>302</v>
      </c>
      <c r="D24" s="144" t="s">
        <v>295</v>
      </c>
      <c r="E24" s="145" t="s">
        <v>258</v>
      </c>
      <c r="F24" s="145"/>
      <c r="G24" s="146">
        <v>43812</v>
      </c>
      <c r="H24" s="146"/>
      <c r="I24" s="152">
        <v>1858.56</v>
      </c>
    </row>
    <row r="25" spans="1:9" ht="12.75" customHeight="1" x14ac:dyDescent="0.2">
      <c r="A25" s="142"/>
      <c r="B25" s="144"/>
      <c r="C25" s="144"/>
      <c r="D25" s="144"/>
      <c r="E25" s="145"/>
      <c r="F25" s="145"/>
      <c r="G25" s="146"/>
      <c r="H25" s="146"/>
      <c r="I25" s="147"/>
    </row>
    <row r="26" spans="1:9" ht="22.5" customHeight="1" x14ac:dyDescent="0.2">
      <c r="A26" s="142" t="s">
        <v>296</v>
      </c>
      <c r="B26" s="144" t="s">
        <v>283</v>
      </c>
      <c r="C26" s="189" t="s">
        <v>209</v>
      </c>
      <c r="D26" s="144" t="s">
        <v>297</v>
      </c>
      <c r="E26" s="145" t="s">
        <v>250</v>
      </c>
      <c r="F26" s="145"/>
      <c r="G26" s="146">
        <v>43817</v>
      </c>
      <c r="H26" s="146">
        <v>43839</v>
      </c>
      <c r="I26" s="147">
        <v>32256</v>
      </c>
    </row>
    <row r="27" spans="1:9" ht="22.5" customHeight="1" x14ac:dyDescent="0.2">
      <c r="A27" s="142" t="s">
        <v>296</v>
      </c>
      <c r="B27" s="144" t="s">
        <v>283</v>
      </c>
      <c r="C27" s="189" t="s">
        <v>209</v>
      </c>
      <c r="D27" s="144" t="s">
        <v>297</v>
      </c>
      <c r="E27" s="145" t="s">
        <v>250</v>
      </c>
      <c r="F27" s="145"/>
      <c r="G27" s="146">
        <v>43817</v>
      </c>
      <c r="H27" s="146">
        <v>43839</v>
      </c>
      <c r="I27" s="147">
        <v>21499</v>
      </c>
    </row>
    <row r="28" spans="1:9" ht="22.5" customHeight="1" x14ac:dyDescent="0.2">
      <c r="A28" s="142" t="s">
        <v>296</v>
      </c>
      <c r="B28" s="144" t="s">
        <v>283</v>
      </c>
      <c r="C28" s="189" t="s">
        <v>209</v>
      </c>
      <c r="D28" s="144" t="s">
        <v>297</v>
      </c>
      <c r="E28" s="145" t="s">
        <v>298</v>
      </c>
      <c r="F28" s="145"/>
      <c r="G28" s="146">
        <v>43817</v>
      </c>
      <c r="H28" s="146">
        <v>43839</v>
      </c>
      <c r="I28" s="147">
        <v>6977</v>
      </c>
    </row>
    <row r="29" spans="1:9" ht="22.5" customHeight="1" x14ac:dyDescent="0.2">
      <c r="A29" s="142" t="s">
        <v>296</v>
      </c>
      <c r="B29" s="144" t="s">
        <v>283</v>
      </c>
      <c r="C29" s="189" t="s">
        <v>209</v>
      </c>
      <c r="D29" s="144" t="s">
        <v>297</v>
      </c>
      <c r="E29" s="145" t="s">
        <v>250</v>
      </c>
      <c r="F29" s="145"/>
      <c r="G29" s="146">
        <v>43820</v>
      </c>
      <c r="H29" s="146">
        <v>43839</v>
      </c>
      <c r="I29" s="147">
        <v>642</v>
      </c>
    </row>
    <row r="30" spans="1:9" ht="22.5" customHeight="1" x14ac:dyDescent="0.2">
      <c r="A30" s="142" t="s">
        <v>296</v>
      </c>
      <c r="B30" s="144" t="s">
        <v>283</v>
      </c>
      <c r="C30" s="189" t="s">
        <v>209</v>
      </c>
      <c r="D30" s="144" t="s">
        <v>297</v>
      </c>
      <c r="E30" s="145" t="s">
        <v>258</v>
      </c>
      <c r="F30" s="145"/>
      <c r="G30" s="146">
        <v>43815</v>
      </c>
      <c r="H30" s="146">
        <v>43839</v>
      </c>
      <c r="I30" s="147">
        <v>163</v>
      </c>
    </row>
    <row r="31" spans="1:9" ht="22.5" customHeight="1" x14ac:dyDescent="0.2">
      <c r="A31" s="142" t="s">
        <v>296</v>
      </c>
      <c r="B31" s="144" t="s">
        <v>283</v>
      </c>
      <c r="C31" s="189" t="s">
        <v>209</v>
      </c>
      <c r="D31" s="144" t="s">
        <v>297</v>
      </c>
      <c r="E31" s="145" t="s">
        <v>298</v>
      </c>
      <c r="F31" s="145"/>
      <c r="G31" s="146">
        <v>43815</v>
      </c>
      <c r="H31" s="146">
        <v>43839</v>
      </c>
      <c r="I31" s="147">
        <v>40535</v>
      </c>
    </row>
    <row r="32" spans="1:9" s="106" customFormat="1" ht="22.5" x14ac:dyDescent="0.2">
      <c r="A32" s="142" t="s">
        <v>296</v>
      </c>
      <c r="B32" s="143" t="s">
        <v>283</v>
      </c>
      <c r="C32" s="189" t="s">
        <v>209</v>
      </c>
      <c r="D32" s="144" t="s">
        <v>297</v>
      </c>
      <c r="E32" s="145" t="s">
        <v>258</v>
      </c>
      <c r="F32" s="145"/>
      <c r="G32" s="146">
        <v>43815</v>
      </c>
      <c r="H32" s="146">
        <v>43839</v>
      </c>
      <c r="I32" s="147">
        <v>207974</v>
      </c>
    </row>
    <row r="33" spans="1:9" s="106" customFormat="1" ht="22.5" x14ac:dyDescent="0.2">
      <c r="A33" s="142" t="s">
        <v>296</v>
      </c>
      <c r="B33" s="143" t="s">
        <v>283</v>
      </c>
      <c r="C33" s="189" t="s">
        <v>209</v>
      </c>
      <c r="D33" s="144" t="s">
        <v>297</v>
      </c>
      <c r="E33" s="145" t="s">
        <v>298</v>
      </c>
      <c r="F33" s="145"/>
      <c r="G33" s="146">
        <v>43819</v>
      </c>
      <c r="H33" s="146">
        <v>43839</v>
      </c>
      <c r="I33" s="147">
        <v>206</v>
      </c>
    </row>
    <row r="34" spans="1:9" s="106" customFormat="1" ht="22.5" x14ac:dyDescent="0.2">
      <c r="A34" s="142" t="s">
        <v>296</v>
      </c>
      <c r="B34" s="143" t="s">
        <v>283</v>
      </c>
      <c r="C34" s="189" t="s">
        <v>209</v>
      </c>
      <c r="D34" s="144" t="s">
        <v>297</v>
      </c>
      <c r="E34" s="145" t="s">
        <v>298</v>
      </c>
      <c r="F34" s="145"/>
      <c r="G34" s="146">
        <v>43815</v>
      </c>
      <c r="H34" s="146">
        <v>43839</v>
      </c>
      <c r="I34" s="147">
        <v>1962</v>
      </c>
    </row>
    <row r="35" spans="1:9" s="106" customFormat="1" ht="22.5" x14ac:dyDescent="0.2">
      <c r="A35" s="142" t="s">
        <v>296</v>
      </c>
      <c r="B35" s="143" t="s">
        <v>283</v>
      </c>
      <c r="C35" s="189" t="s">
        <v>209</v>
      </c>
      <c r="D35" s="144" t="s">
        <v>297</v>
      </c>
      <c r="E35" s="145" t="s">
        <v>250</v>
      </c>
      <c r="F35" s="145"/>
      <c r="G35" s="146">
        <v>43812</v>
      </c>
      <c r="H35" s="146">
        <v>43839</v>
      </c>
      <c r="I35" s="147">
        <v>2352</v>
      </c>
    </row>
    <row r="36" spans="1:9" s="106" customFormat="1" ht="22.5" x14ac:dyDescent="0.2">
      <c r="A36" s="142" t="s">
        <v>296</v>
      </c>
      <c r="B36" s="143" t="s">
        <v>283</v>
      </c>
      <c r="C36" s="189" t="s">
        <v>209</v>
      </c>
      <c r="D36" s="144" t="s">
        <v>297</v>
      </c>
      <c r="E36" s="145" t="s">
        <v>250</v>
      </c>
      <c r="F36" s="145"/>
      <c r="G36" s="146">
        <v>43812</v>
      </c>
      <c r="H36" s="146">
        <v>43839</v>
      </c>
      <c r="I36" s="147">
        <v>134</v>
      </c>
    </row>
    <row r="37" spans="1:9" s="106" customFormat="1" ht="22.5" x14ac:dyDescent="0.2">
      <c r="A37" s="142" t="s">
        <v>296</v>
      </c>
      <c r="B37" s="143" t="s">
        <v>283</v>
      </c>
      <c r="C37" s="189" t="s">
        <v>209</v>
      </c>
      <c r="D37" s="144" t="s">
        <v>297</v>
      </c>
      <c r="E37" s="145" t="s">
        <v>250</v>
      </c>
      <c r="F37" s="145"/>
      <c r="G37" s="146">
        <v>43816</v>
      </c>
      <c r="H37" s="146">
        <v>43839</v>
      </c>
      <c r="I37" s="147">
        <v>2352</v>
      </c>
    </row>
    <row r="38" spans="1:9" s="106" customFormat="1" ht="22.5" x14ac:dyDescent="0.2">
      <c r="A38" s="142" t="s">
        <v>296</v>
      </c>
      <c r="B38" s="143" t="s">
        <v>283</v>
      </c>
      <c r="C38" s="189" t="s">
        <v>209</v>
      </c>
      <c r="D38" s="144" t="s">
        <v>297</v>
      </c>
      <c r="E38" s="145" t="s">
        <v>250</v>
      </c>
      <c r="F38" s="145"/>
      <c r="G38" s="146">
        <v>43822</v>
      </c>
      <c r="H38" s="146">
        <v>43839</v>
      </c>
      <c r="I38" s="147">
        <v>12069</v>
      </c>
    </row>
    <row r="39" spans="1:9" s="106" customFormat="1" ht="22.5" x14ac:dyDescent="0.2">
      <c r="A39" s="142" t="s">
        <v>296</v>
      </c>
      <c r="B39" s="143" t="s">
        <v>283</v>
      </c>
      <c r="C39" s="189" t="s">
        <v>209</v>
      </c>
      <c r="D39" s="144" t="s">
        <v>297</v>
      </c>
      <c r="E39" s="145" t="s">
        <v>250</v>
      </c>
      <c r="F39" s="145"/>
      <c r="G39" s="146">
        <v>43820</v>
      </c>
      <c r="H39" s="146">
        <v>43839</v>
      </c>
      <c r="I39" s="147">
        <v>642</v>
      </c>
    </row>
    <row r="40" spans="1:9" s="106" customFormat="1" ht="22.5" x14ac:dyDescent="0.2">
      <c r="A40" s="142" t="s">
        <v>296</v>
      </c>
      <c r="B40" s="143" t="s">
        <v>283</v>
      </c>
      <c r="C40" s="189" t="s">
        <v>209</v>
      </c>
      <c r="D40" s="144" t="s">
        <v>297</v>
      </c>
      <c r="E40" s="145" t="s">
        <v>250</v>
      </c>
      <c r="F40" s="145"/>
      <c r="G40" s="146">
        <v>43813</v>
      </c>
      <c r="H40" s="146">
        <v>43839</v>
      </c>
      <c r="I40" s="147">
        <v>21499</v>
      </c>
    </row>
    <row r="41" spans="1:9" s="106" customFormat="1" ht="22.5" x14ac:dyDescent="0.2">
      <c r="A41" s="142" t="s">
        <v>296</v>
      </c>
      <c r="B41" s="143" t="s">
        <v>283</v>
      </c>
      <c r="C41" s="189" t="s">
        <v>209</v>
      </c>
      <c r="D41" s="144" t="s">
        <v>297</v>
      </c>
      <c r="E41" s="145" t="s">
        <v>250</v>
      </c>
      <c r="F41" s="145"/>
      <c r="G41" s="146">
        <v>43827</v>
      </c>
      <c r="H41" s="146">
        <v>43839</v>
      </c>
      <c r="I41" s="147">
        <v>71101</v>
      </c>
    </row>
    <row r="42" spans="1:9" s="106" customFormat="1" ht="22.5" x14ac:dyDescent="0.2">
      <c r="A42" s="142" t="s">
        <v>296</v>
      </c>
      <c r="B42" s="143" t="s">
        <v>283</v>
      </c>
      <c r="C42" s="189" t="s">
        <v>209</v>
      </c>
      <c r="D42" s="144" t="s">
        <v>297</v>
      </c>
      <c r="E42" s="145" t="s">
        <v>258</v>
      </c>
      <c r="F42" s="145"/>
      <c r="G42" s="146">
        <v>43466</v>
      </c>
      <c r="H42" s="146">
        <v>43839</v>
      </c>
      <c r="I42" s="147">
        <v>815</v>
      </c>
    </row>
    <row r="43" spans="1:9" s="106" customFormat="1" ht="22.5" x14ac:dyDescent="0.2">
      <c r="A43" s="142" t="s">
        <v>296</v>
      </c>
      <c r="B43" s="143" t="s">
        <v>283</v>
      </c>
      <c r="C43" s="189" t="s">
        <v>209</v>
      </c>
      <c r="D43" s="144" t="s">
        <v>297</v>
      </c>
      <c r="E43" s="145" t="s">
        <v>250</v>
      </c>
      <c r="F43" s="145"/>
      <c r="G43" s="146">
        <v>43826</v>
      </c>
      <c r="H43" s="146">
        <v>43839</v>
      </c>
      <c r="I43" s="147">
        <v>24235</v>
      </c>
    </row>
    <row r="44" spans="1:9" s="106" customFormat="1" ht="22.5" x14ac:dyDescent="0.2">
      <c r="A44" s="142" t="s">
        <v>296</v>
      </c>
      <c r="B44" s="143" t="s">
        <v>283</v>
      </c>
      <c r="C44" s="189" t="s">
        <v>209</v>
      </c>
      <c r="D44" s="144" t="s">
        <v>297</v>
      </c>
      <c r="E44" s="145" t="s">
        <v>250</v>
      </c>
      <c r="F44" s="145"/>
      <c r="G44" s="146">
        <v>43813</v>
      </c>
      <c r="H44" s="146">
        <v>43839</v>
      </c>
      <c r="I44" s="147">
        <v>32122</v>
      </c>
    </row>
    <row r="45" spans="1:9" s="106" customFormat="1" ht="22.5" x14ac:dyDescent="0.2">
      <c r="A45" s="142" t="s">
        <v>296</v>
      </c>
      <c r="B45" s="143" t="s">
        <v>283</v>
      </c>
      <c r="C45" s="189" t="s">
        <v>209</v>
      </c>
      <c r="D45" s="144" t="s">
        <v>297</v>
      </c>
      <c r="E45" s="145" t="s">
        <v>249</v>
      </c>
      <c r="F45" s="145"/>
      <c r="G45" s="146">
        <v>43813</v>
      </c>
      <c r="H45" s="146">
        <v>43839</v>
      </c>
      <c r="I45" s="147">
        <v>92</v>
      </c>
    </row>
    <row r="46" spans="1:9" s="106" customFormat="1" ht="22.5" x14ac:dyDescent="0.2">
      <c r="A46" s="142" t="s">
        <v>296</v>
      </c>
      <c r="B46" s="143" t="s">
        <v>283</v>
      </c>
      <c r="C46" s="189" t="s">
        <v>209</v>
      </c>
      <c r="D46" s="144" t="s">
        <v>297</v>
      </c>
      <c r="E46" s="145" t="s">
        <v>298</v>
      </c>
      <c r="F46" s="145"/>
      <c r="G46" s="146">
        <v>43820</v>
      </c>
      <c r="H46" s="146">
        <v>43839</v>
      </c>
      <c r="I46" s="147">
        <v>282</v>
      </c>
    </row>
    <row r="47" spans="1:9" s="106" customFormat="1" ht="22.5" x14ac:dyDescent="0.2">
      <c r="A47" s="142" t="s">
        <v>296</v>
      </c>
      <c r="B47" s="143" t="s">
        <v>283</v>
      </c>
      <c r="C47" s="189" t="s">
        <v>209</v>
      </c>
      <c r="D47" s="144" t="s">
        <v>297</v>
      </c>
      <c r="E47" s="145" t="s">
        <v>250</v>
      </c>
      <c r="F47" s="145"/>
      <c r="G47" s="146">
        <v>43816</v>
      </c>
      <c r="H47" s="146">
        <v>43839</v>
      </c>
      <c r="I47" s="147">
        <v>4585</v>
      </c>
    </row>
    <row r="48" spans="1:9" s="106" customFormat="1" ht="22.5" x14ac:dyDescent="0.2">
      <c r="A48" s="142" t="s">
        <v>296</v>
      </c>
      <c r="B48" s="143" t="s">
        <v>283</v>
      </c>
      <c r="C48" s="189" t="s">
        <v>209</v>
      </c>
      <c r="D48" s="144" t="s">
        <v>297</v>
      </c>
      <c r="E48" s="145" t="s">
        <v>249</v>
      </c>
      <c r="F48" s="145"/>
      <c r="G48" s="146">
        <v>43817</v>
      </c>
      <c r="H48" s="146">
        <v>43839</v>
      </c>
      <c r="I48" s="147">
        <v>92</v>
      </c>
    </row>
    <row r="49" spans="1:9" s="106" customFormat="1" ht="22.5" x14ac:dyDescent="0.2">
      <c r="A49" s="142" t="s">
        <v>296</v>
      </c>
      <c r="B49" s="143" t="s">
        <v>283</v>
      </c>
      <c r="C49" s="189" t="s">
        <v>209</v>
      </c>
      <c r="D49" s="144" t="s">
        <v>297</v>
      </c>
      <c r="E49" s="145" t="s">
        <v>298</v>
      </c>
      <c r="F49" s="145"/>
      <c r="G49" s="146">
        <v>43800</v>
      </c>
      <c r="H49" s="146">
        <v>43839</v>
      </c>
      <c r="I49" s="147">
        <v>6771</v>
      </c>
    </row>
    <row r="50" spans="1:9" s="106" customFormat="1" ht="22.5" x14ac:dyDescent="0.2">
      <c r="A50" s="142" t="s">
        <v>296</v>
      </c>
      <c r="B50" s="143" t="s">
        <v>283</v>
      </c>
      <c r="C50" s="189" t="s">
        <v>209</v>
      </c>
      <c r="D50" s="144" t="s">
        <v>297</v>
      </c>
      <c r="E50" s="145" t="s">
        <v>250</v>
      </c>
      <c r="F50" s="145"/>
      <c r="G50" s="146">
        <v>43816</v>
      </c>
      <c r="H50" s="146">
        <v>43839</v>
      </c>
      <c r="I50" s="147">
        <v>1295</v>
      </c>
    </row>
    <row r="51" spans="1:9" s="106" customFormat="1" x14ac:dyDescent="0.2">
      <c r="A51" s="142"/>
      <c r="B51" s="143"/>
      <c r="C51" s="143"/>
      <c r="D51" s="148" t="s">
        <v>219</v>
      </c>
      <c r="E51" s="145"/>
      <c r="F51" s="145"/>
      <c r="G51" s="146"/>
      <c r="H51" s="146"/>
      <c r="I51" s="152">
        <f>SUM(I26:I50)</f>
        <v>492652</v>
      </c>
    </row>
    <row r="52" spans="1:9" s="106" customFormat="1" x14ac:dyDescent="0.2">
      <c r="A52" s="142"/>
      <c r="B52" s="143"/>
      <c r="C52" s="143"/>
      <c r="D52" s="148"/>
      <c r="E52" s="145"/>
      <c r="F52" s="145"/>
      <c r="G52" s="146"/>
      <c r="H52" s="146"/>
      <c r="I52" s="152"/>
    </row>
    <row r="53" spans="1:9" s="106" customFormat="1" ht="22.5" x14ac:dyDescent="0.2">
      <c r="A53" s="154" t="s">
        <v>299</v>
      </c>
      <c r="B53" s="144" t="s">
        <v>283</v>
      </c>
      <c r="C53" s="189" t="s">
        <v>209</v>
      </c>
      <c r="D53" s="144" t="s">
        <v>297</v>
      </c>
      <c r="E53" s="145" t="s">
        <v>249</v>
      </c>
      <c r="F53" s="145"/>
      <c r="G53" s="146">
        <v>43531</v>
      </c>
      <c r="H53" s="146">
        <v>43839</v>
      </c>
      <c r="I53" s="152">
        <v>0.05</v>
      </c>
    </row>
    <row r="54" spans="1:9" s="106" customFormat="1" x14ac:dyDescent="0.2">
      <c r="A54" s="142"/>
      <c r="B54" s="144"/>
      <c r="C54" s="144"/>
      <c r="D54" s="144"/>
      <c r="E54" s="145"/>
      <c r="F54" s="145"/>
      <c r="G54" s="146"/>
      <c r="H54" s="146"/>
      <c r="I54" s="147"/>
    </row>
    <row r="55" spans="1:9" s="106" customFormat="1" x14ac:dyDescent="0.2">
      <c r="A55" s="156"/>
      <c r="B55" s="157" t="s">
        <v>300</v>
      </c>
      <c r="C55" s="157"/>
      <c r="D55" s="155"/>
      <c r="E55" s="158"/>
      <c r="F55" s="158"/>
      <c r="G55" s="159"/>
      <c r="H55" s="159"/>
      <c r="I55" s="160">
        <f>I12+I22+I24+I51+I53</f>
        <v>539684.78</v>
      </c>
    </row>
    <row r="56" spans="1:9" ht="18" customHeight="1" x14ac:dyDescent="0.2"/>
    <row r="57" spans="1:9" ht="18" customHeight="1" x14ac:dyDescent="0.2"/>
    <row r="58" spans="1:9" ht="18" customHeight="1" x14ac:dyDescent="0.2"/>
    <row r="59" spans="1:9" ht="18" customHeight="1" x14ac:dyDescent="0.2"/>
    <row r="60" spans="1:9" ht="18" customHeight="1" x14ac:dyDescent="0.2"/>
    <row r="61" spans="1:9" ht="18" customHeight="1" x14ac:dyDescent="0.2"/>
    <row r="62" spans="1:9" ht="18" customHeight="1" x14ac:dyDescent="0.2">
      <c r="A62" s="217" t="s">
        <v>23</v>
      </c>
      <c r="B62" s="217"/>
      <c r="C62" s="217" t="s">
        <v>385</v>
      </c>
      <c r="D62" s="218"/>
      <c r="E62" s="219"/>
      <c r="F62" s="219"/>
      <c r="G62" s="217" t="s">
        <v>42</v>
      </c>
    </row>
    <row r="63" spans="1:9" ht="18" customHeight="1" x14ac:dyDescent="0.2">
      <c r="A63" s="217"/>
      <c r="B63" s="217"/>
      <c r="C63" s="217"/>
      <c r="D63" s="218"/>
      <c r="E63" s="219"/>
      <c r="F63" s="219"/>
      <c r="G63" s="217"/>
    </row>
    <row r="64" spans="1:9" ht="18" customHeight="1" x14ac:dyDescent="0.2">
      <c r="A64" s="217"/>
      <c r="B64" s="217"/>
      <c r="C64" s="217"/>
      <c r="D64" s="218"/>
      <c r="E64" s="219"/>
      <c r="F64" s="219"/>
      <c r="G64" s="217"/>
    </row>
    <row r="65" spans="1:7" ht="18" customHeight="1" x14ac:dyDescent="0.2">
      <c r="A65" s="217"/>
      <c r="B65" s="217"/>
      <c r="C65" s="217"/>
      <c r="D65" s="218"/>
      <c r="E65" s="219"/>
      <c r="F65" s="219"/>
      <c r="G65" s="217"/>
    </row>
    <row r="66" spans="1:7" ht="18" customHeight="1" x14ac:dyDescent="0.2">
      <c r="A66" s="217" t="s">
        <v>386</v>
      </c>
      <c r="B66" s="217"/>
      <c r="C66" s="217" t="s">
        <v>205</v>
      </c>
      <c r="D66" s="218"/>
      <c r="E66" s="219"/>
      <c r="F66" s="219"/>
      <c r="G66" s="217" t="s">
        <v>206</v>
      </c>
    </row>
    <row r="67" spans="1:7" ht="18" customHeight="1" x14ac:dyDescent="0.2"/>
    <row r="68" spans="1:7" ht="18" customHeight="1" x14ac:dyDescent="0.2"/>
    <row r="69" spans="1:7" ht="18" customHeight="1" x14ac:dyDescent="0.2"/>
    <row r="70" spans="1:7" ht="18" customHeight="1" x14ac:dyDescent="0.2"/>
    <row r="71" spans="1:7" ht="18" customHeight="1" x14ac:dyDescent="0.2"/>
    <row r="72" spans="1:7" ht="18" customHeight="1" x14ac:dyDescent="0.2"/>
    <row r="73" spans="1:7" ht="18" customHeight="1" x14ac:dyDescent="0.2"/>
    <row r="74" spans="1:7" ht="18" customHeight="1" x14ac:dyDescent="0.2"/>
    <row r="75" spans="1:7" ht="18" customHeight="1" x14ac:dyDescent="0.2"/>
    <row r="76" spans="1:7" ht="18" customHeight="1" x14ac:dyDescent="0.2"/>
    <row r="77" spans="1:7" ht="18" customHeight="1" x14ac:dyDescent="0.2"/>
    <row r="78" spans="1:7" ht="18" customHeight="1" x14ac:dyDescent="0.2"/>
    <row r="79" spans="1:7" ht="18" customHeight="1" x14ac:dyDescent="0.2"/>
  </sheetData>
  <mergeCells count="13">
    <mergeCell ref="G7:G8"/>
    <mergeCell ref="H7:H8"/>
    <mergeCell ref="I7:I8"/>
    <mergeCell ref="A1:I1"/>
    <mergeCell ref="A2:I2"/>
    <mergeCell ref="A4:I4"/>
    <mergeCell ref="A5:I5"/>
    <mergeCell ref="A7:A8"/>
    <mergeCell ref="B7:B8"/>
    <mergeCell ref="C7:C8"/>
    <mergeCell ref="D7:D8"/>
    <mergeCell ref="E7:E8"/>
    <mergeCell ref="F7:F8"/>
  </mergeCells>
  <printOptions horizontalCentered="1"/>
  <pageMargins left="0.23622047244094491" right="0.23622047244094491" top="0.74803149606299213" bottom="0.74803149606299213" header="0.31496062992125984" footer="0.31496062992125984"/>
  <pageSetup scale="85" orientation="landscape" r:id="rId1"/>
  <headerFooter alignWithMargins="0"/>
  <rowBreaks count="1" manualBreakCount="1">
    <brk id="3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0"/>
  <sheetViews>
    <sheetView zoomScaleNormal="100" zoomScaleSheetLayoutView="100" workbookViewId="0">
      <selection activeCell="G41" sqref="G41"/>
    </sheetView>
  </sheetViews>
  <sheetFormatPr baseColWidth="10" defaultRowHeight="12.75" x14ac:dyDescent="0.2"/>
  <cols>
    <col min="1" max="1" width="3.85546875" style="28" customWidth="1"/>
    <col min="2" max="2" width="21.85546875" customWidth="1"/>
    <col min="3" max="3" width="19.85546875" customWidth="1"/>
    <col min="4" max="4" width="18.140625" customWidth="1"/>
    <col min="5" max="5" width="16.85546875" customWidth="1"/>
    <col min="6" max="6" width="15" style="226" customWidth="1"/>
    <col min="7" max="7" width="12.85546875" customWidth="1"/>
    <col min="8" max="8" width="15.85546875" customWidth="1"/>
    <col min="257" max="257" width="3.85546875" customWidth="1"/>
    <col min="258" max="258" width="21.85546875" customWidth="1"/>
    <col min="259" max="259" width="19.85546875" customWidth="1"/>
    <col min="260" max="260" width="18.140625" customWidth="1"/>
    <col min="261" max="261" width="16.85546875" customWidth="1"/>
    <col min="262" max="262" width="15" customWidth="1"/>
    <col min="263" max="263" width="12.85546875" customWidth="1"/>
    <col min="264" max="264" width="15.85546875" customWidth="1"/>
    <col min="513" max="513" width="3.85546875" customWidth="1"/>
    <col min="514" max="514" width="21.85546875" customWidth="1"/>
    <col min="515" max="515" width="19.85546875" customWidth="1"/>
    <col min="516" max="516" width="18.140625" customWidth="1"/>
    <col min="517" max="517" width="16.85546875" customWidth="1"/>
    <col min="518" max="518" width="15" customWidth="1"/>
    <col min="519" max="519" width="12.85546875" customWidth="1"/>
    <col min="520" max="520" width="15.85546875" customWidth="1"/>
    <col min="769" max="769" width="3.85546875" customWidth="1"/>
    <col min="770" max="770" width="21.85546875" customWidth="1"/>
    <col min="771" max="771" width="19.85546875" customWidth="1"/>
    <col min="772" max="772" width="18.140625" customWidth="1"/>
    <col min="773" max="773" width="16.85546875" customWidth="1"/>
    <col min="774" max="774" width="15" customWidth="1"/>
    <col min="775" max="775" width="12.85546875" customWidth="1"/>
    <col min="776" max="776" width="15.85546875" customWidth="1"/>
    <col min="1025" max="1025" width="3.85546875" customWidth="1"/>
    <col min="1026" max="1026" width="21.85546875" customWidth="1"/>
    <col min="1027" max="1027" width="19.85546875" customWidth="1"/>
    <col min="1028" max="1028" width="18.140625" customWidth="1"/>
    <col min="1029" max="1029" width="16.85546875" customWidth="1"/>
    <col min="1030" max="1030" width="15" customWidth="1"/>
    <col min="1031" max="1031" width="12.85546875" customWidth="1"/>
    <col min="1032" max="1032" width="15.85546875" customWidth="1"/>
    <col min="1281" max="1281" width="3.85546875" customWidth="1"/>
    <col min="1282" max="1282" width="21.85546875" customWidth="1"/>
    <col min="1283" max="1283" width="19.85546875" customWidth="1"/>
    <col min="1284" max="1284" width="18.140625" customWidth="1"/>
    <col min="1285" max="1285" width="16.85546875" customWidth="1"/>
    <col min="1286" max="1286" width="15" customWidth="1"/>
    <col min="1287" max="1287" width="12.85546875" customWidth="1"/>
    <col min="1288" max="1288" width="15.85546875" customWidth="1"/>
    <col min="1537" max="1537" width="3.85546875" customWidth="1"/>
    <col min="1538" max="1538" width="21.85546875" customWidth="1"/>
    <col min="1539" max="1539" width="19.85546875" customWidth="1"/>
    <col min="1540" max="1540" width="18.140625" customWidth="1"/>
    <col min="1541" max="1541" width="16.85546875" customWidth="1"/>
    <col min="1542" max="1542" width="15" customWidth="1"/>
    <col min="1543" max="1543" width="12.85546875" customWidth="1"/>
    <col min="1544" max="1544" width="15.85546875" customWidth="1"/>
    <col min="1793" max="1793" width="3.85546875" customWidth="1"/>
    <col min="1794" max="1794" width="21.85546875" customWidth="1"/>
    <col min="1795" max="1795" width="19.85546875" customWidth="1"/>
    <col min="1796" max="1796" width="18.140625" customWidth="1"/>
    <col min="1797" max="1797" width="16.85546875" customWidth="1"/>
    <col min="1798" max="1798" width="15" customWidth="1"/>
    <col min="1799" max="1799" width="12.85546875" customWidth="1"/>
    <col min="1800" max="1800" width="15.85546875" customWidth="1"/>
    <col min="2049" max="2049" width="3.85546875" customWidth="1"/>
    <col min="2050" max="2050" width="21.85546875" customWidth="1"/>
    <col min="2051" max="2051" width="19.85546875" customWidth="1"/>
    <col min="2052" max="2052" width="18.140625" customWidth="1"/>
    <col min="2053" max="2053" width="16.85546875" customWidth="1"/>
    <col min="2054" max="2054" width="15" customWidth="1"/>
    <col min="2055" max="2055" width="12.85546875" customWidth="1"/>
    <col min="2056" max="2056" width="15.85546875" customWidth="1"/>
    <col min="2305" max="2305" width="3.85546875" customWidth="1"/>
    <col min="2306" max="2306" width="21.85546875" customWidth="1"/>
    <col min="2307" max="2307" width="19.85546875" customWidth="1"/>
    <col min="2308" max="2308" width="18.140625" customWidth="1"/>
    <col min="2309" max="2309" width="16.85546875" customWidth="1"/>
    <col min="2310" max="2310" width="15" customWidth="1"/>
    <col min="2311" max="2311" width="12.85546875" customWidth="1"/>
    <col min="2312" max="2312" width="15.85546875" customWidth="1"/>
    <col min="2561" max="2561" width="3.85546875" customWidth="1"/>
    <col min="2562" max="2562" width="21.85546875" customWidth="1"/>
    <col min="2563" max="2563" width="19.85546875" customWidth="1"/>
    <col min="2564" max="2564" width="18.140625" customWidth="1"/>
    <col min="2565" max="2565" width="16.85546875" customWidth="1"/>
    <col min="2566" max="2566" width="15" customWidth="1"/>
    <col min="2567" max="2567" width="12.85546875" customWidth="1"/>
    <col min="2568" max="2568" width="15.85546875" customWidth="1"/>
    <col min="2817" max="2817" width="3.85546875" customWidth="1"/>
    <col min="2818" max="2818" width="21.85546875" customWidth="1"/>
    <col min="2819" max="2819" width="19.85546875" customWidth="1"/>
    <col min="2820" max="2820" width="18.140625" customWidth="1"/>
    <col min="2821" max="2821" width="16.85546875" customWidth="1"/>
    <col min="2822" max="2822" width="15" customWidth="1"/>
    <col min="2823" max="2823" width="12.85546875" customWidth="1"/>
    <col min="2824" max="2824" width="15.85546875" customWidth="1"/>
    <col min="3073" max="3073" width="3.85546875" customWidth="1"/>
    <col min="3074" max="3074" width="21.85546875" customWidth="1"/>
    <col min="3075" max="3075" width="19.85546875" customWidth="1"/>
    <col min="3076" max="3076" width="18.140625" customWidth="1"/>
    <col min="3077" max="3077" width="16.85546875" customWidth="1"/>
    <col min="3078" max="3078" width="15" customWidth="1"/>
    <col min="3079" max="3079" width="12.85546875" customWidth="1"/>
    <col min="3080" max="3080" width="15.85546875" customWidth="1"/>
    <col min="3329" max="3329" width="3.85546875" customWidth="1"/>
    <col min="3330" max="3330" width="21.85546875" customWidth="1"/>
    <col min="3331" max="3331" width="19.85546875" customWidth="1"/>
    <col min="3332" max="3332" width="18.140625" customWidth="1"/>
    <col min="3333" max="3333" width="16.85546875" customWidth="1"/>
    <col min="3334" max="3334" width="15" customWidth="1"/>
    <col min="3335" max="3335" width="12.85546875" customWidth="1"/>
    <col min="3336" max="3336" width="15.85546875" customWidth="1"/>
    <col min="3585" max="3585" width="3.85546875" customWidth="1"/>
    <col min="3586" max="3586" width="21.85546875" customWidth="1"/>
    <col min="3587" max="3587" width="19.85546875" customWidth="1"/>
    <col min="3588" max="3588" width="18.140625" customWidth="1"/>
    <col min="3589" max="3589" width="16.85546875" customWidth="1"/>
    <col min="3590" max="3590" width="15" customWidth="1"/>
    <col min="3591" max="3591" width="12.85546875" customWidth="1"/>
    <col min="3592" max="3592" width="15.85546875" customWidth="1"/>
    <col min="3841" max="3841" width="3.85546875" customWidth="1"/>
    <col min="3842" max="3842" width="21.85546875" customWidth="1"/>
    <col min="3843" max="3843" width="19.85546875" customWidth="1"/>
    <col min="3844" max="3844" width="18.140625" customWidth="1"/>
    <col min="3845" max="3845" width="16.85546875" customWidth="1"/>
    <col min="3846" max="3846" width="15" customWidth="1"/>
    <col min="3847" max="3847" width="12.85546875" customWidth="1"/>
    <col min="3848" max="3848" width="15.85546875" customWidth="1"/>
    <col min="4097" max="4097" width="3.85546875" customWidth="1"/>
    <col min="4098" max="4098" width="21.85546875" customWidth="1"/>
    <col min="4099" max="4099" width="19.85546875" customWidth="1"/>
    <col min="4100" max="4100" width="18.140625" customWidth="1"/>
    <col min="4101" max="4101" width="16.85546875" customWidth="1"/>
    <col min="4102" max="4102" width="15" customWidth="1"/>
    <col min="4103" max="4103" width="12.85546875" customWidth="1"/>
    <col min="4104" max="4104" width="15.85546875" customWidth="1"/>
    <col min="4353" max="4353" width="3.85546875" customWidth="1"/>
    <col min="4354" max="4354" width="21.85546875" customWidth="1"/>
    <col min="4355" max="4355" width="19.85546875" customWidth="1"/>
    <col min="4356" max="4356" width="18.140625" customWidth="1"/>
    <col min="4357" max="4357" width="16.85546875" customWidth="1"/>
    <col min="4358" max="4358" width="15" customWidth="1"/>
    <col min="4359" max="4359" width="12.85546875" customWidth="1"/>
    <col min="4360" max="4360" width="15.85546875" customWidth="1"/>
    <col min="4609" max="4609" width="3.85546875" customWidth="1"/>
    <col min="4610" max="4610" width="21.85546875" customWidth="1"/>
    <col min="4611" max="4611" width="19.85546875" customWidth="1"/>
    <col min="4612" max="4612" width="18.140625" customWidth="1"/>
    <col min="4613" max="4613" width="16.85546875" customWidth="1"/>
    <col min="4614" max="4614" width="15" customWidth="1"/>
    <col min="4615" max="4615" width="12.85546875" customWidth="1"/>
    <col min="4616" max="4616" width="15.85546875" customWidth="1"/>
    <col min="4865" max="4865" width="3.85546875" customWidth="1"/>
    <col min="4866" max="4866" width="21.85546875" customWidth="1"/>
    <col min="4867" max="4867" width="19.85546875" customWidth="1"/>
    <col min="4868" max="4868" width="18.140625" customWidth="1"/>
    <col min="4869" max="4869" width="16.85546875" customWidth="1"/>
    <col min="4870" max="4870" width="15" customWidth="1"/>
    <col min="4871" max="4871" width="12.85546875" customWidth="1"/>
    <col min="4872" max="4872" width="15.85546875" customWidth="1"/>
    <col min="5121" max="5121" width="3.85546875" customWidth="1"/>
    <col min="5122" max="5122" width="21.85546875" customWidth="1"/>
    <col min="5123" max="5123" width="19.85546875" customWidth="1"/>
    <col min="5124" max="5124" width="18.140625" customWidth="1"/>
    <col min="5125" max="5125" width="16.85546875" customWidth="1"/>
    <col min="5126" max="5126" width="15" customWidth="1"/>
    <col min="5127" max="5127" width="12.85546875" customWidth="1"/>
    <col min="5128" max="5128" width="15.85546875" customWidth="1"/>
    <col min="5377" max="5377" width="3.85546875" customWidth="1"/>
    <col min="5378" max="5378" width="21.85546875" customWidth="1"/>
    <col min="5379" max="5379" width="19.85546875" customWidth="1"/>
    <col min="5380" max="5380" width="18.140625" customWidth="1"/>
    <col min="5381" max="5381" width="16.85546875" customWidth="1"/>
    <col min="5382" max="5382" width="15" customWidth="1"/>
    <col min="5383" max="5383" width="12.85546875" customWidth="1"/>
    <col min="5384" max="5384" width="15.85546875" customWidth="1"/>
    <col min="5633" max="5633" width="3.85546875" customWidth="1"/>
    <col min="5634" max="5634" width="21.85546875" customWidth="1"/>
    <col min="5635" max="5635" width="19.85546875" customWidth="1"/>
    <col min="5636" max="5636" width="18.140625" customWidth="1"/>
    <col min="5637" max="5637" width="16.85546875" customWidth="1"/>
    <col min="5638" max="5638" width="15" customWidth="1"/>
    <col min="5639" max="5639" width="12.85546875" customWidth="1"/>
    <col min="5640" max="5640" width="15.85546875" customWidth="1"/>
    <col min="5889" max="5889" width="3.85546875" customWidth="1"/>
    <col min="5890" max="5890" width="21.85546875" customWidth="1"/>
    <col min="5891" max="5891" width="19.85546875" customWidth="1"/>
    <col min="5892" max="5892" width="18.140625" customWidth="1"/>
    <col min="5893" max="5893" width="16.85546875" customWidth="1"/>
    <col min="5894" max="5894" width="15" customWidth="1"/>
    <col min="5895" max="5895" width="12.85546875" customWidth="1"/>
    <col min="5896" max="5896" width="15.85546875" customWidth="1"/>
    <col min="6145" max="6145" width="3.85546875" customWidth="1"/>
    <col min="6146" max="6146" width="21.85546875" customWidth="1"/>
    <col min="6147" max="6147" width="19.85546875" customWidth="1"/>
    <col min="6148" max="6148" width="18.140625" customWidth="1"/>
    <col min="6149" max="6149" width="16.85546875" customWidth="1"/>
    <col min="6150" max="6150" width="15" customWidth="1"/>
    <col min="6151" max="6151" width="12.85546875" customWidth="1"/>
    <col min="6152" max="6152" width="15.85546875" customWidth="1"/>
    <col min="6401" max="6401" width="3.85546875" customWidth="1"/>
    <col min="6402" max="6402" width="21.85546875" customWidth="1"/>
    <col min="6403" max="6403" width="19.85546875" customWidth="1"/>
    <col min="6404" max="6404" width="18.140625" customWidth="1"/>
    <col min="6405" max="6405" width="16.85546875" customWidth="1"/>
    <col min="6406" max="6406" width="15" customWidth="1"/>
    <col min="6407" max="6407" width="12.85546875" customWidth="1"/>
    <col min="6408" max="6408" width="15.85546875" customWidth="1"/>
    <col min="6657" max="6657" width="3.85546875" customWidth="1"/>
    <col min="6658" max="6658" width="21.85546875" customWidth="1"/>
    <col min="6659" max="6659" width="19.85546875" customWidth="1"/>
    <col min="6660" max="6660" width="18.140625" customWidth="1"/>
    <col min="6661" max="6661" width="16.85546875" customWidth="1"/>
    <col min="6662" max="6662" width="15" customWidth="1"/>
    <col min="6663" max="6663" width="12.85546875" customWidth="1"/>
    <col min="6664" max="6664" width="15.85546875" customWidth="1"/>
    <col min="6913" max="6913" width="3.85546875" customWidth="1"/>
    <col min="6914" max="6914" width="21.85546875" customWidth="1"/>
    <col min="6915" max="6915" width="19.85546875" customWidth="1"/>
    <col min="6916" max="6916" width="18.140625" customWidth="1"/>
    <col min="6917" max="6917" width="16.85546875" customWidth="1"/>
    <col min="6918" max="6918" width="15" customWidth="1"/>
    <col min="6919" max="6919" width="12.85546875" customWidth="1"/>
    <col min="6920" max="6920" width="15.85546875" customWidth="1"/>
    <col min="7169" max="7169" width="3.85546875" customWidth="1"/>
    <col min="7170" max="7170" width="21.85546875" customWidth="1"/>
    <col min="7171" max="7171" width="19.85546875" customWidth="1"/>
    <col min="7172" max="7172" width="18.140625" customWidth="1"/>
    <col min="7173" max="7173" width="16.85546875" customWidth="1"/>
    <col min="7174" max="7174" width="15" customWidth="1"/>
    <col min="7175" max="7175" width="12.85546875" customWidth="1"/>
    <col min="7176" max="7176" width="15.85546875" customWidth="1"/>
    <col min="7425" max="7425" width="3.85546875" customWidth="1"/>
    <col min="7426" max="7426" width="21.85546875" customWidth="1"/>
    <col min="7427" max="7427" width="19.85546875" customWidth="1"/>
    <col min="7428" max="7428" width="18.140625" customWidth="1"/>
    <col min="7429" max="7429" width="16.85546875" customWidth="1"/>
    <col min="7430" max="7430" width="15" customWidth="1"/>
    <col min="7431" max="7431" width="12.85546875" customWidth="1"/>
    <col min="7432" max="7432" width="15.85546875" customWidth="1"/>
    <col min="7681" max="7681" width="3.85546875" customWidth="1"/>
    <col min="7682" max="7682" width="21.85546875" customWidth="1"/>
    <col min="7683" max="7683" width="19.85546875" customWidth="1"/>
    <col min="7684" max="7684" width="18.140625" customWidth="1"/>
    <col min="7685" max="7685" width="16.85546875" customWidth="1"/>
    <col min="7686" max="7686" width="15" customWidth="1"/>
    <col min="7687" max="7687" width="12.85546875" customWidth="1"/>
    <col min="7688" max="7688" width="15.85546875" customWidth="1"/>
    <col min="7937" max="7937" width="3.85546875" customWidth="1"/>
    <col min="7938" max="7938" width="21.85546875" customWidth="1"/>
    <col min="7939" max="7939" width="19.85546875" customWidth="1"/>
    <col min="7940" max="7940" width="18.140625" customWidth="1"/>
    <col min="7941" max="7941" width="16.85546875" customWidth="1"/>
    <col min="7942" max="7942" width="15" customWidth="1"/>
    <col min="7943" max="7943" width="12.85546875" customWidth="1"/>
    <col min="7944" max="7944" width="15.85546875" customWidth="1"/>
    <col min="8193" max="8193" width="3.85546875" customWidth="1"/>
    <col min="8194" max="8194" width="21.85546875" customWidth="1"/>
    <col min="8195" max="8195" width="19.85546875" customWidth="1"/>
    <col min="8196" max="8196" width="18.140625" customWidth="1"/>
    <col min="8197" max="8197" width="16.85546875" customWidth="1"/>
    <col min="8198" max="8198" width="15" customWidth="1"/>
    <col min="8199" max="8199" width="12.85546875" customWidth="1"/>
    <col min="8200" max="8200" width="15.85546875" customWidth="1"/>
    <col min="8449" max="8449" width="3.85546875" customWidth="1"/>
    <col min="8450" max="8450" width="21.85546875" customWidth="1"/>
    <col min="8451" max="8451" width="19.85546875" customWidth="1"/>
    <col min="8452" max="8452" width="18.140625" customWidth="1"/>
    <col min="8453" max="8453" width="16.85546875" customWidth="1"/>
    <col min="8454" max="8454" width="15" customWidth="1"/>
    <col min="8455" max="8455" width="12.85546875" customWidth="1"/>
    <col min="8456" max="8456" width="15.85546875" customWidth="1"/>
    <col min="8705" max="8705" width="3.85546875" customWidth="1"/>
    <col min="8706" max="8706" width="21.85546875" customWidth="1"/>
    <col min="8707" max="8707" width="19.85546875" customWidth="1"/>
    <col min="8708" max="8708" width="18.140625" customWidth="1"/>
    <col min="8709" max="8709" width="16.85546875" customWidth="1"/>
    <col min="8710" max="8710" width="15" customWidth="1"/>
    <col min="8711" max="8711" width="12.85546875" customWidth="1"/>
    <col min="8712" max="8712" width="15.85546875" customWidth="1"/>
    <col min="8961" max="8961" width="3.85546875" customWidth="1"/>
    <col min="8962" max="8962" width="21.85546875" customWidth="1"/>
    <col min="8963" max="8963" width="19.85546875" customWidth="1"/>
    <col min="8964" max="8964" width="18.140625" customWidth="1"/>
    <col min="8965" max="8965" width="16.85546875" customWidth="1"/>
    <col min="8966" max="8966" width="15" customWidth="1"/>
    <col min="8967" max="8967" width="12.85546875" customWidth="1"/>
    <col min="8968" max="8968" width="15.85546875" customWidth="1"/>
    <col min="9217" max="9217" width="3.85546875" customWidth="1"/>
    <col min="9218" max="9218" width="21.85546875" customWidth="1"/>
    <col min="9219" max="9219" width="19.85546875" customWidth="1"/>
    <col min="9220" max="9220" width="18.140625" customWidth="1"/>
    <col min="9221" max="9221" width="16.85546875" customWidth="1"/>
    <col min="9222" max="9222" width="15" customWidth="1"/>
    <col min="9223" max="9223" width="12.85546875" customWidth="1"/>
    <col min="9224" max="9224" width="15.85546875" customWidth="1"/>
    <col min="9473" max="9473" width="3.85546875" customWidth="1"/>
    <col min="9474" max="9474" width="21.85546875" customWidth="1"/>
    <col min="9475" max="9475" width="19.85546875" customWidth="1"/>
    <col min="9476" max="9476" width="18.140625" customWidth="1"/>
    <col min="9477" max="9477" width="16.85546875" customWidth="1"/>
    <col min="9478" max="9478" width="15" customWidth="1"/>
    <col min="9479" max="9479" width="12.85546875" customWidth="1"/>
    <col min="9480" max="9480" width="15.85546875" customWidth="1"/>
    <col min="9729" max="9729" width="3.85546875" customWidth="1"/>
    <col min="9730" max="9730" width="21.85546875" customWidth="1"/>
    <col min="9731" max="9731" width="19.85546875" customWidth="1"/>
    <col min="9732" max="9732" width="18.140625" customWidth="1"/>
    <col min="9733" max="9733" width="16.85546875" customWidth="1"/>
    <col min="9734" max="9734" width="15" customWidth="1"/>
    <col min="9735" max="9735" width="12.85546875" customWidth="1"/>
    <col min="9736" max="9736" width="15.85546875" customWidth="1"/>
    <col min="9985" max="9985" width="3.85546875" customWidth="1"/>
    <col min="9986" max="9986" width="21.85546875" customWidth="1"/>
    <col min="9987" max="9987" width="19.85546875" customWidth="1"/>
    <col min="9988" max="9988" width="18.140625" customWidth="1"/>
    <col min="9989" max="9989" width="16.85546875" customWidth="1"/>
    <col min="9990" max="9990" width="15" customWidth="1"/>
    <col min="9991" max="9991" width="12.85546875" customWidth="1"/>
    <col min="9992" max="9992" width="15.85546875" customWidth="1"/>
    <col min="10241" max="10241" width="3.85546875" customWidth="1"/>
    <col min="10242" max="10242" width="21.85546875" customWidth="1"/>
    <col min="10243" max="10243" width="19.85546875" customWidth="1"/>
    <col min="10244" max="10244" width="18.140625" customWidth="1"/>
    <col min="10245" max="10245" width="16.85546875" customWidth="1"/>
    <col min="10246" max="10246" width="15" customWidth="1"/>
    <col min="10247" max="10247" width="12.85546875" customWidth="1"/>
    <col min="10248" max="10248" width="15.85546875" customWidth="1"/>
    <col min="10497" max="10497" width="3.85546875" customWidth="1"/>
    <col min="10498" max="10498" width="21.85546875" customWidth="1"/>
    <col min="10499" max="10499" width="19.85546875" customWidth="1"/>
    <col min="10500" max="10500" width="18.140625" customWidth="1"/>
    <col min="10501" max="10501" width="16.85546875" customWidth="1"/>
    <col min="10502" max="10502" width="15" customWidth="1"/>
    <col min="10503" max="10503" width="12.85546875" customWidth="1"/>
    <col min="10504" max="10504" width="15.85546875" customWidth="1"/>
    <col min="10753" max="10753" width="3.85546875" customWidth="1"/>
    <col min="10754" max="10754" width="21.85546875" customWidth="1"/>
    <col min="10755" max="10755" width="19.85546875" customWidth="1"/>
    <col min="10756" max="10756" width="18.140625" customWidth="1"/>
    <col min="10757" max="10757" width="16.85546875" customWidth="1"/>
    <col min="10758" max="10758" width="15" customWidth="1"/>
    <col min="10759" max="10759" width="12.85546875" customWidth="1"/>
    <col min="10760" max="10760" width="15.85546875" customWidth="1"/>
    <col min="11009" max="11009" width="3.85546875" customWidth="1"/>
    <col min="11010" max="11010" width="21.85546875" customWidth="1"/>
    <col min="11011" max="11011" width="19.85546875" customWidth="1"/>
    <col min="11012" max="11012" width="18.140625" customWidth="1"/>
    <col min="11013" max="11013" width="16.85546875" customWidth="1"/>
    <col min="11014" max="11014" width="15" customWidth="1"/>
    <col min="11015" max="11015" width="12.85546875" customWidth="1"/>
    <col min="11016" max="11016" width="15.85546875" customWidth="1"/>
    <col min="11265" max="11265" width="3.85546875" customWidth="1"/>
    <col min="11266" max="11266" width="21.85546875" customWidth="1"/>
    <col min="11267" max="11267" width="19.85546875" customWidth="1"/>
    <col min="11268" max="11268" width="18.140625" customWidth="1"/>
    <col min="11269" max="11269" width="16.85546875" customWidth="1"/>
    <col min="11270" max="11270" width="15" customWidth="1"/>
    <col min="11271" max="11271" width="12.85546875" customWidth="1"/>
    <col min="11272" max="11272" width="15.85546875" customWidth="1"/>
    <col min="11521" max="11521" width="3.85546875" customWidth="1"/>
    <col min="11522" max="11522" width="21.85546875" customWidth="1"/>
    <col min="11523" max="11523" width="19.85546875" customWidth="1"/>
    <col min="11524" max="11524" width="18.140625" customWidth="1"/>
    <col min="11525" max="11525" width="16.85546875" customWidth="1"/>
    <col min="11526" max="11526" width="15" customWidth="1"/>
    <col min="11527" max="11527" width="12.85546875" customWidth="1"/>
    <col min="11528" max="11528" width="15.85546875" customWidth="1"/>
    <col min="11777" max="11777" width="3.85546875" customWidth="1"/>
    <col min="11778" max="11778" width="21.85546875" customWidth="1"/>
    <col min="11779" max="11779" width="19.85546875" customWidth="1"/>
    <col min="11780" max="11780" width="18.140625" customWidth="1"/>
    <col min="11781" max="11781" width="16.85546875" customWidth="1"/>
    <col min="11782" max="11782" width="15" customWidth="1"/>
    <col min="11783" max="11783" width="12.85546875" customWidth="1"/>
    <col min="11784" max="11784" width="15.85546875" customWidth="1"/>
    <col min="12033" max="12033" width="3.85546875" customWidth="1"/>
    <col min="12034" max="12034" width="21.85546875" customWidth="1"/>
    <col min="12035" max="12035" width="19.85546875" customWidth="1"/>
    <col min="12036" max="12036" width="18.140625" customWidth="1"/>
    <col min="12037" max="12037" width="16.85546875" customWidth="1"/>
    <col min="12038" max="12038" width="15" customWidth="1"/>
    <col min="12039" max="12039" width="12.85546875" customWidth="1"/>
    <col min="12040" max="12040" width="15.85546875" customWidth="1"/>
    <col min="12289" max="12289" width="3.85546875" customWidth="1"/>
    <col min="12290" max="12290" width="21.85546875" customWidth="1"/>
    <col min="12291" max="12291" width="19.85546875" customWidth="1"/>
    <col min="12292" max="12292" width="18.140625" customWidth="1"/>
    <col min="12293" max="12293" width="16.85546875" customWidth="1"/>
    <col min="12294" max="12294" width="15" customWidth="1"/>
    <col min="12295" max="12295" width="12.85546875" customWidth="1"/>
    <col min="12296" max="12296" width="15.85546875" customWidth="1"/>
    <col min="12545" max="12545" width="3.85546875" customWidth="1"/>
    <col min="12546" max="12546" width="21.85546875" customWidth="1"/>
    <col min="12547" max="12547" width="19.85546875" customWidth="1"/>
    <col min="12548" max="12548" width="18.140625" customWidth="1"/>
    <col min="12549" max="12549" width="16.85546875" customWidth="1"/>
    <col min="12550" max="12550" width="15" customWidth="1"/>
    <col min="12551" max="12551" width="12.85546875" customWidth="1"/>
    <col min="12552" max="12552" width="15.85546875" customWidth="1"/>
    <col min="12801" max="12801" width="3.85546875" customWidth="1"/>
    <col min="12802" max="12802" width="21.85546875" customWidth="1"/>
    <col min="12803" max="12803" width="19.85546875" customWidth="1"/>
    <col min="12804" max="12804" width="18.140625" customWidth="1"/>
    <col min="12805" max="12805" width="16.85546875" customWidth="1"/>
    <col min="12806" max="12806" width="15" customWidth="1"/>
    <col min="12807" max="12807" width="12.85546875" customWidth="1"/>
    <col min="12808" max="12808" width="15.85546875" customWidth="1"/>
    <col min="13057" max="13057" width="3.85546875" customWidth="1"/>
    <col min="13058" max="13058" width="21.85546875" customWidth="1"/>
    <col min="13059" max="13059" width="19.85546875" customWidth="1"/>
    <col min="13060" max="13060" width="18.140625" customWidth="1"/>
    <col min="13061" max="13061" width="16.85546875" customWidth="1"/>
    <col min="13062" max="13062" width="15" customWidth="1"/>
    <col min="13063" max="13063" width="12.85546875" customWidth="1"/>
    <col min="13064" max="13064" width="15.85546875" customWidth="1"/>
    <col min="13313" max="13313" width="3.85546875" customWidth="1"/>
    <col min="13314" max="13314" width="21.85546875" customWidth="1"/>
    <col min="13315" max="13315" width="19.85546875" customWidth="1"/>
    <col min="13316" max="13316" width="18.140625" customWidth="1"/>
    <col min="13317" max="13317" width="16.85546875" customWidth="1"/>
    <col min="13318" max="13318" width="15" customWidth="1"/>
    <col min="13319" max="13319" width="12.85546875" customWidth="1"/>
    <col min="13320" max="13320" width="15.85546875" customWidth="1"/>
    <col min="13569" max="13569" width="3.85546875" customWidth="1"/>
    <col min="13570" max="13570" width="21.85546875" customWidth="1"/>
    <col min="13571" max="13571" width="19.85546875" customWidth="1"/>
    <col min="13572" max="13572" width="18.140625" customWidth="1"/>
    <col min="13573" max="13573" width="16.85546875" customWidth="1"/>
    <col min="13574" max="13574" width="15" customWidth="1"/>
    <col min="13575" max="13575" width="12.85546875" customWidth="1"/>
    <col min="13576" max="13576" width="15.85546875" customWidth="1"/>
    <col min="13825" max="13825" width="3.85546875" customWidth="1"/>
    <col min="13826" max="13826" width="21.85546875" customWidth="1"/>
    <col min="13827" max="13827" width="19.85546875" customWidth="1"/>
    <col min="13828" max="13828" width="18.140625" customWidth="1"/>
    <col min="13829" max="13829" width="16.85546875" customWidth="1"/>
    <col min="13830" max="13830" width="15" customWidth="1"/>
    <col min="13831" max="13831" width="12.85546875" customWidth="1"/>
    <col min="13832" max="13832" width="15.85546875" customWidth="1"/>
    <col min="14081" max="14081" width="3.85546875" customWidth="1"/>
    <col min="14082" max="14082" width="21.85546875" customWidth="1"/>
    <col min="14083" max="14083" width="19.85546875" customWidth="1"/>
    <col min="14084" max="14084" width="18.140625" customWidth="1"/>
    <col min="14085" max="14085" width="16.85546875" customWidth="1"/>
    <col min="14086" max="14086" width="15" customWidth="1"/>
    <col min="14087" max="14087" width="12.85546875" customWidth="1"/>
    <col min="14088" max="14088" width="15.85546875" customWidth="1"/>
    <col min="14337" max="14337" width="3.85546875" customWidth="1"/>
    <col min="14338" max="14338" width="21.85546875" customWidth="1"/>
    <col min="14339" max="14339" width="19.85546875" customWidth="1"/>
    <col min="14340" max="14340" width="18.140625" customWidth="1"/>
    <col min="14341" max="14341" width="16.85546875" customWidth="1"/>
    <col min="14342" max="14342" width="15" customWidth="1"/>
    <col min="14343" max="14343" width="12.85546875" customWidth="1"/>
    <col min="14344" max="14344" width="15.85546875" customWidth="1"/>
    <col min="14593" max="14593" width="3.85546875" customWidth="1"/>
    <col min="14594" max="14594" width="21.85546875" customWidth="1"/>
    <col min="14595" max="14595" width="19.85546875" customWidth="1"/>
    <col min="14596" max="14596" width="18.140625" customWidth="1"/>
    <col min="14597" max="14597" width="16.85546875" customWidth="1"/>
    <col min="14598" max="14598" width="15" customWidth="1"/>
    <col min="14599" max="14599" width="12.85546875" customWidth="1"/>
    <col min="14600" max="14600" width="15.85546875" customWidth="1"/>
    <col min="14849" max="14849" width="3.85546875" customWidth="1"/>
    <col min="14850" max="14850" width="21.85546875" customWidth="1"/>
    <col min="14851" max="14851" width="19.85546875" customWidth="1"/>
    <col min="14852" max="14852" width="18.140625" customWidth="1"/>
    <col min="14853" max="14853" width="16.85546875" customWidth="1"/>
    <col min="14854" max="14854" width="15" customWidth="1"/>
    <col min="14855" max="14855" width="12.85546875" customWidth="1"/>
    <col min="14856" max="14856" width="15.85546875" customWidth="1"/>
    <col min="15105" max="15105" width="3.85546875" customWidth="1"/>
    <col min="15106" max="15106" width="21.85546875" customWidth="1"/>
    <col min="15107" max="15107" width="19.85546875" customWidth="1"/>
    <col min="15108" max="15108" width="18.140625" customWidth="1"/>
    <col min="15109" max="15109" width="16.85546875" customWidth="1"/>
    <col min="15110" max="15110" width="15" customWidth="1"/>
    <col min="15111" max="15111" width="12.85546875" customWidth="1"/>
    <col min="15112" max="15112" width="15.85546875" customWidth="1"/>
    <col min="15361" max="15361" width="3.85546875" customWidth="1"/>
    <col min="15362" max="15362" width="21.85546875" customWidth="1"/>
    <col min="15363" max="15363" width="19.85546875" customWidth="1"/>
    <col min="15364" max="15364" width="18.140625" customWidth="1"/>
    <col min="15365" max="15365" width="16.85546875" customWidth="1"/>
    <col min="15366" max="15366" width="15" customWidth="1"/>
    <col min="15367" max="15367" width="12.85546875" customWidth="1"/>
    <col min="15368" max="15368" width="15.85546875" customWidth="1"/>
    <col min="15617" max="15617" width="3.85546875" customWidth="1"/>
    <col min="15618" max="15618" width="21.85546875" customWidth="1"/>
    <col min="15619" max="15619" width="19.85546875" customWidth="1"/>
    <col min="15620" max="15620" width="18.140625" customWidth="1"/>
    <col min="15621" max="15621" width="16.85546875" customWidth="1"/>
    <col min="15622" max="15622" width="15" customWidth="1"/>
    <col min="15623" max="15623" width="12.85546875" customWidth="1"/>
    <col min="15624" max="15624" width="15.85546875" customWidth="1"/>
    <col min="15873" max="15873" width="3.85546875" customWidth="1"/>
    <col min="15874" max="15874" width="21.85546875" customWidth="1"/>
    <col min="15875" max="15875" width="19.85546875" customWidth="1"/>
    <col min="15876" max="15876" width="18.140625" customWidth="1"/>
    <col min="15877" max="15877" width="16.85546875" customWidth="1"/>
    <col min="15878" max="15878" width="15" customWidth="1"/>
    <col min="15879" max="15879" width="12.85546875" customWidth="1"/>
    <col min="15880" max="15880" width="15.85546875" customWidth="1"/>
    <col min="16129" max="16129" width="3.85546875" customWidth="1"/>
    <col min="16130" max="16130" width="21.85546875" customWidth="1"/>
    <col min="16131" max="16131" width="19.85546875" customWidth="1"/>
    <col min="16132" max="16132" width="18.140625" customWidth="1"/>
    <col min="16133" max="16133" width="16.85546875" customWidth="1"/>
    <col min="16134" max="16134" width="15" customWidth="1"/>
    <col min="16135" max="16135" width="12.85546875" customWidth="1"/>
    <col min="16136" max="16136" width="15.85546875" customWidth="1"/>
  </cols>
  <sheetData>
    <row r="1" spans="1:10" ht="15.75" x14ac:dyDescent="0.25">
      <c r="A1" s="232" t="s">
        <v>204</v>
      </c>
      <c r="B1" s="233"/>
      <c r="C1" s="233"/>
      <c r="D1" s="233"/>
      <c r="E1" s="233"/>
      <c r="F1" s="233"/>
      <c r="G1" s="233"/>
      <c r="H1" s="233"/>
    </row>
    <row r="2" spans="1:10" ht="15.75" x14ac:dyDescent="0.25">
      <c r="A2" s="232" t="s">
        <v>43</v>
      </c>
      <c r="B2" s="232"/>
      <c r="C2" s="232"/>
      <c r="D2" s="232"/>
      <c r="E2" s="232"/>
      <c r="F2" s="232"/>
      <c r="G2" s="232"/>
      <c r="H2" s="232"/>
    </row>
    <row r="3" spans="1:10" x14ac:dyDescent="0.2">
      <c r="A3" s="1"/>
      <c r="B3" s="1"/>
      <c r="C3" s="1"/>
      <c r="D3" s="1"/>
      <c r="E3" s="1"/>
      <c r="F3" s="9"/>
      <c r="G3" s="2"/>
      <c r="H3" s="3"/>
    </row>
    <row r="4" spans="1:10" ht="15" x14ac:dyDescent="0.25">
      <c r="A4" s="235" t="s">
        <v>68</v>
      </c>
      <c r="B4" s="235"/>
      <c r="C4" s="235"/>
      <c r="D4" s="235"/>
      <c r="E4" s="235"/>
      <c r="F4" s="235"/>
      <c r="G4" s="235"/>
      <c r="H4" s="235"/>
    </row>
    <row r="5" spans="1:10" ht="15" x14ac:dyDescent="0.25">
      <c r="A5" s="234" t="s">
        <v>246</v>
      </c>
      <c r="B5" s="234"/>
      <c r="C5" s="234"/>
      <c r="D5" s="234"/>
      <c r="E5" s="234"/>
      <c r="F5" s="234"/>
      <c r="G5" s="234"/>
      <c r="H5" s="234"/>
    </row>
    <row r="6" spans="1:10" ht="15" x14ac:dyDescent="0.25">
      <c r="A6" s="224"/>
      <c r="B6" s="224"/>
      <c r="C6" s="224"/>
      <c r="D6" s="224"/>
      <c r="E6" s="224"/>
      <c r="F6" s="224"/>
      <c r="G6" s="224"/>
      <c r="H6" s="224"/>
    </row>
    <row r="7" spans="1:10" s="7" customFormat="1" x14ac:dyDescent="0.2">
      <c r="A7" s="252" t="s">
        <v>33</v>
      </c>
      <c r="B7" s="254" t="s">
        <v>35</v>
      </c>
      <c r="C7" s="250" t="s">
        <v>34</v>
      </c>
      <c r="D7" s="256" t="s">
        <v>22</v>
      </c>
      <c r="E7" s="250" t="s">
        <v>39</v>
      </c>
      <c r="F7" s="250" t="s">
        <v>36</v>
      </c>
      <c r="G7" s="250" t="s">
        <v>37</v>
      </c>
      <c r="H7" s="250" t="s">
        <v>38</v>
      </c>
    </row>
    <row r="8" spans="1:10" s="7" customFormat="1" ht="24.75" customHeight="1" x14ac:dyDescent="0.2">
      <c r="A8" s="253"/>
      <c r="B8" s="255"/>
      <c r="C8" s="251"/>
      <c r="D8" s="257"/>
      <c r="E8" s="251"/>
      <c r="F8" s="251"/>
      <c r="G8" s="251"/>
      <c r="H8" s="251"/>
      <c r="J8" s="70"/>
    </row>
    <row r="9" spans="1:10" s="8" customFormat="1" x14ac:dyDescent="0.2">
      <c r="A9" s="57">
        <v>1</v>
      </c>
      <c r="B9" s="60" t="s">
        <v>185</v>
      </c>
      <c r="C9" s="48" t="s">
        <v>387</v>
      </c>
      <c r="D9" s="48" t="s">
        <v>388</v>
      </c>
      <c r="E9" s="270">
        <v>190435.16</v>
      </c>
      <c r="F9" s="270">
        <f>+E9</f>
        <v>190435.16</v>
      </c>
      <c r="G9" s="49" t="s">
        <v>389</v>
      </c>
      <c r="H9" s="271">
        <v>43966</v>
      </c>
    </row>
    <row r="10" spans="1:10" s="8" customFormat="1" x14ac:dyDescent="0.2">
      <c r="A10" s="10"/>
      <c r="B10" s="15"/>
      <c r="C10" s="14"/>
      <c r="D10" s="14"/>
      <c r="E10" s="272"/>
      <c r="F10" s="272">
        <f>+E10</f>
        <v>0</v>
      </c>
      <c r="G10" s="16"/>
      <c r="H10" s="273"/>
    </row>
    <row r="11" spans="1:10" s="8" customFormat="1" x14ac:dyDescent="0.2">
      <c r="A11" s="10">
        <v>2</v>
      </c>
      <c r="B11" s="15" t="s">
        <v>390</v>
      </c>
      <c r="C11" s="14" t="s">
        <v>391</v>
      </c>
      <c r="D11" s="14" t="s">
        <v>388</v>
      </c>
      <c r="E11" s="272">
        <v>1900284.45</v>
      </c>
      <c r="F11" s="272">
        <f>+E11</f>
        <v>1900284.45</v>
      </c>
      <c r="G11" s="16" t="s">
        <v>389</v>
      </c>
      <c r="H11" s="273">
        <v>43951</v>
      </c>
    </row>
    <row r="12" spans="1:10" s="8" customFormat="1" x14ac:dyDescent="0.2">
      <c r="A12" s="10"/>
      <c r="B12" s="15"/>
      <c r="C12" s="14" t="s">
        <v>392</v>
      </c>
      <c r="D12" s="14" t="s">
        <v>388</v>
      </c>
      <c r="E12" s="272">
        <v>521401.92</v>
      </c>
      <c r="F12" s="272">
        <f>+E12</f>
        <v>521401.92</v>
      </c>
      <c r="G12" s="16" t="s">
        <v>389</v>
      </c>
      <c r="H12" s="273">
        <v>43951</v>
      </c>
    </row>
    <row r="13" spans="1:10" s="8" customFormat="1" x14ac:dyDescent="0.2">
      <c r="A13" s="10"/>
      <c r="B13" s="15"/>
      <c r="C13" s="14"/>
      <c r="D13" s="14"/>
      <c r="E13" s="272"/>
      <c r="F13" s="272"/>
      <c r="G13" s="16"/>
      <c r="H13" s="273"/>
    </row>
    <row r="14" spans="1:10" s="8" customFormat="1" x14ac:dyDescent="0.2">
      <c r="A14" s="10">
        <v>3</v>
      </c>
      <c r="B14" s="11" t="s">
        <v>393</v>
      </c>
      <c r="C14" s="14" t="s">
        <v>387</v>
      </c>
      <c r="D14" s="14" t="s">
        <v>388</v>
      </c>
      <c r="E14" s="272">
        <v>180000</v>
      </c>
      <c r="F14" s="272">
        <f>+E14</f>
        <v>180000</v>
      </c>
      <c r="G14" s="16" t="s">
        <v>389</v>
      </c>
      <c r="H14" s="273">
        <v>43951</v>
      </c>
    </row>
    <row r="15" spans="1:10" s="8" customFormat="1" x14ac:dyDescent="0.2">
      <c r="A15" s="10"/>
      <c r="B15" s="11" t="s">
        <v>393</v>
      </c>
      <c r="C15" s="14" t="s">
        <v>394</v>
      </c>
      <c r="D15" s="14" t="s">
        <v>388</v>
      </c>
      <c r="E15" s="272">
        <v>63626</v>
      </c>
      <c r="F15" s="272">
        <f>+E15</f>
        <v>63626</v>
      </c>
      <c r="G15" s="16" t="s">
        <v>389</v>
      </c>
      <c r="H15" s="273">
        <v>43951</v>
      </c>
    </row>
    <row r="16" spans="1:10" s="8" customFormat="1" x14ac:dyDescent="0.2">
      <c r="A16" s="10"/>
      <c r="B16" s="11" t="s">
        <v>393</v>
      </c>
      <c r="C16" s="14" t="s">
        <v>392</v>
      </c>
      <c r="D16" s="14" t="s">
        <v>388</v>
      </c>
      <c r="E16" s="272">
        <v>334248.21999999997</v>
      </c>
      <c r="F16" s="272">
        <f>+E16</f>
        <v>334248.21999999997</v>
      </c>
      <c r="G16" s="16" t="s">
        <v>389</v>
      </c>
      <c r="H16" s="273">
        <v>43951</v>
      </c>
    </row>
    <row r="17" spans="1:8" s="8" customFormat="1" x14ac:dyDescent="0.2">
      <c r="A17" s="10"/>
      <c r="B17" s="12"/>
      <c r="C17" s="14"/>
      <c r="D17" s="14"/>
      <c r="E17" s="272"/>
      <c r="F17" s="16"/>
      <c r="G17" s="16"/>
      <c r="H17" s="273"/>
    </row>
    <row r="18" spans="1:8" s="8" customFormat="1" x14ac:dyDescent="0.2">
      <c r="A18" s="10">
        <v>4</v>
      </c>
      <c r="B18" s="15" t="s">
        <v>395</v>
      </c>
      <c r="C18" s="14" t="s">
        <v>392</v>
      </c>
      <c r="D18" s="14" t="s">
        <v>388</v>
      </c>
      <c r="E18" s="272">
        <v>229487.65</v>
      </c>
      <c r="F18" s="272">
        <v>229487.65</v>
      </c>
      <c r="G18" s="13" t="s">
        <v>389</v>
      </c>
      <c r="H18" s="274">
        <v>43951</v>
      </c>
    </row>
    <row r="19" spans="1:8" s="8" customFormat="1" x14ac:dyDescent="0.2">
      <c r="A19" s="10"/>
      <c r="B19" s="15"/>
      <c r="C19" s="14" t="s">
        <v>396</v>
      </c>
      <c r="D19" s="14" t="s">
        <v>388</v>
      </c>
      <c r="E19" s="272">
        <v>5800</v>
      </c>
      <c r="F19" s="272">
        <v>5800</v>
      </c>
      <c r="G19" s="16" t="s">
        <v>389</v>
      </c>
      <c r="H19" s="273">
        <v>43951</v>
      </c>
    </row>
    <row r="20" spans="1:8" s="8" customFormat="1" x14ac:dyDescent="0.2">
      <c r="A20" s="10"/>
      <c r="B20" s="15"/>
      <c r="C20" s="14"/>
      <c r="D20" s="14"/>
      <c r="E20" s="272"/>
      <c r="F20" s="16"/>
      <c r="G20" s="16"/>
      <c r="H20" s="273"/>
    </row>
    <row r="21" spans="1:8" s="8" customFormat="1" x14ac:dyDescent="0.2">
      <c r="A21" s="10">
        <v>5</v>
      </c>
      <c r="B21" s="12" t="s">
        <v>397</v>
      </c>
      <c r="C21" s="14" t="s">
        <v>391</v>
      </c>
      <c r="D21" s="14" t="s">
        <v>388</v>
      </c>
      <c r="E21" s="272">
        <v>49917.71</v>
      </c>
      <c r="F21" s="16">
        <f>+E21</f>
        <v>49917.71</v>
      </c>
      <c r="G21" s="16" t="s">
        <v>389</v>
      </c>
      <c r="H21" s="273">
        <v>43951</v>
      </c>
    </row>
    <row r="22" spans="1:8" s="8" customFormat="1" x14ac:dyDescent="0.2">
      <c r="A22" s="10"/>
      <c r="B22" s="12"/>
      <c r="C22" s="14"/>
      <c r="D22" s="14"/>
      <c r="E22" s="272"/>
      <c r="F22" s="13"/>
      <c r="G22" s="16"/>
      <c r="H22" s="273"/>
    </row>
    <row r="23" spans="1:8" s="8" customFormat="1" x14ac:dyDescent="0.2">
      <c r="A23" s="10">
        <v>6</v>
      </c>
      <c r="B23" s="12" t="s">
        <v>398</v>
      </c>
      <c r="C23" s="14" t="s">
        <v>391</v>
      </c>
      <c r="D23" s="14" t="s">
        <v>388</v>
      </c>
      <c r="E23" s="272">
        <v>112136.98</v>
      </c>
      <c r="F23" s="272">
        <v>112136.98</v>
      </c>
      <c r="G23" s="16" t="s">
        <v>389</v>
      </c>
      <c r="H23" s="273">
        <v>43951</v>
      </c>
    </row>
    <row r="24" spans="1:8" s="8" customFormat="1" x14ac:dyDescent="0.2">
      <c r="A24" s="10"/>
      <c r="B24" s="59"/>
      <c r="C24" s="14"/>
      <c r="D24" s="14"/>
      <c r="E24" s="14"/>
      <c r="F24" s="13"/>
      <c r="G24" s="16"/>
      <c r="H24" s="273"/>
    </row>
    <row r="25" spans="1:8" s="8" customFormat="1" x14ac:dyDescent="0.2">
      <c r="A25" s="10">
        <v>7</v>
      </c>
      <c r="B25" s="33" t="s">
        <v>399</v>
      </c>
      <c r="C25" s="14" t="s">
        <v>400</v>
      </c>
      <c r="D25" s="14" t="s">
        <v>388</v>
      </c>
      <c r="E25" s="272">
        <v>6191</v>
      </c>
      <c r="F25" s="272">
        <v>6191</v>
      </c>
      <c r="G25" s="16" t="s">
        <v>401</v>
      </c>
      <c r="H25" s="273">
        <v>43861</v>
      </c>
    </row>
    <row r="26" spans="1:8" s="8" customFormat="1" x14ac:dyDescent="0.2">
      <c r="A26" s="10"/>
      <c r="B26" s="33"/>
      <c r="C26" s="14" t="s">
        <v>391</v>
      </c>
      <c r="D26" s="14" t="s">
        <v>388</v>
      </c>
      <c r="E26" s="272">
        <v>105899.35</v>
      </c>
      <c r="F26" s="272">
        <v>105899.35</v>
      </c>
      <c r="G26" s="16" t="s">
        <v>389</v>
      </c>
      <c r="H26" s="273">
        <v>43921</v>
      </c>
    </row>
    <row r="27" spans="1:8" s="8" customFormat="1" x14ac:dyDescent="0.2">
      <c r="A27" s="10"/>
      <c r="B27" s="33"/>
      <c r="C27" s="14"/>
      <c r="D27" s="14"/>
      <c r="E27" s="272"/>
      <c r="F27" s="272"/>
      <c r="G27" s="16"/>
      <c r="H27" s="273"/>
    </row>
    <row r="28" spans="1:8" s="8" customFormat="1" x14ac:dyDescent="0.2">
      <c r="A28" s="10">
        <v>8</v>
      </c>
      <c r="B28" s="15" t="s">
        <v>402</v>
      </c>
      <c r="C28" s="14" t="s">
        <v>403</v>
      </c>
      <c r="D28" s="14" t="s">
        <v>388</v>
      </c>
      <c r="E28" s="272">
        <v>33486.25</v>
      </c>
      <c r="F28" s="272">
        <v>33486.25</v>
      </c>
      <c r="G28" s="16" t="s">
        <v>389</v>
      </c>
      <c r="H28" s="273">
        <v>43861</v>
      </c>
    </row>
    <row r="29" spans="1:8" s="8" customFormat="1" x14ac:dyDescent="0.2">
      <c r="A29" s="10"/>
      <c r="B29" s="33"/>
      <c r="C29" s="14"/>
      <c r="D29" s="14"/>
      <c r="E29" s="14"/>
      <c r="F29" s="13"/>
      <c r="G29" s="16"/>
      <c r="H29" s="273"/>
    </row>
    <row r="30" spans="1:8" s="8" customFormat="1" x14ac:dyDescent="0.2">
      <c r="A30" s="10">
        <v>9</v>
      </c>
      <c r="B30" s="33" t="s">
        <v>404</v>
      </c>
      <c r="C30" s="14" t="s">
        <v>405</v>
      </c>
      <c r="D30" s="14" t="s">
        <v>388</v>
      </c>
      <c r="E30" s="272">
        <v>100000</v>
      </c>
      <c r="F30" s="272">
        <v>100000</v>
      </c>
      <c r="G30" s="16" t="s">
        <v>389</v>
      </c>
      <c r="H30" s="273">
        <v>44012</v>
      </c>
    </row>
    <row r="31" spans="1:8" s="8" customFormat="1" x14ac:dyDescent="0.2">
      <c r="A31" s="10"/>
      <c r="B31" s="33"/>
      <c r="C31" s="14" t="s">
        <v>406</v>
      </c>
      <c r="D31" s="14" t="s">
        <v>388</v>
      </c>
      <c r="E31" s="272">
        <v>51086.14</v>
      </c>
      <c r="F31" s="272">
        <v>51086.14</v>
      </c>
      <c r="G31" s="16" t="s">
        <v>389</v>
      </c>
      <c r="H31" s="273">
        <v>44012</v>
      </c>
    </row>
    <row r="32" spans="1:8" s="8" customFormat="1" x14ac:dyDescent="0.2">
      <c r="A32" s="10"/>
      <c r="B32" s="33"/>
      <c r="C32" s="14" t="s">
        <v>407</v>
      </c>
      <c r="D32" s="14" t="s">
        <v>388</v>
      </c>
      <c r="E32" s="272">
        <v>90000</v>
      </c>
      <c r="F32" s="272">
        <v>90000</v>
      </c>
      <c r="G32" s="16" t="s">
        <v>389</v>
      </c>
      <c r="H32" s="273">
        <v>44012</v>
      </c>
    </row>
    <row r="33" spans="1:8" s="8" customFormat="1" x14ac:dyDescent="0.2">
      <c r="A33" s="10"/>
      <c r="B33" s="33"/>
      <c r="C33" s="14"/>
      <c r="D33" s="14"/>
      <c r="E33" s="272"/>
      <c r="F33" s="16"/>
      <c r="G33" s="16"/>
      <c r="H33" s="273"/>
    </row>
    <row r="34" spans="1:8" s="8" customFormat="1" x14ac:dyDescent="0.2">
      <c r="A34" s="10">
        <v>10</v>
      </c>
      <c r="B34" s="33" t="s">
        <v>350</v>
      </c>
      <c r="C34" s="14" t="s">
        <v>392</v>
      </c>
      <c r="D34" s="14" t="s">
        <v>388</v>
      </c>
      <c r="E34" s="272">
        <v>206837.31</v>
      </c>
      <c r="F34" s="272">
        <v>206837.31</v>
      </c>
      <c r="G34" s="16" t="s">
        <v>389</v>
      </c>
      <c r="H34" s="273">
        <v>43921</v>
      </c>
    </row>
    <row r="35" spans="1:8" s="8" customFormat="1" x14ac:dyDescent="0.2">
      <c r="A35" s="10"/>
      <c r="B35" s="33"/>
      <c r="C35" s="14" t="s">
        <v>391</v>
      </c>
      <c r="D35" s="14" t="s">
        <v>388</v>
      </c>
      <c r="E35" s="272">
        <v>533197.93999999994</v>
      </c>
      <c r="F35" s="272">
        <v>533197.93999999994</v>
      </c>
      <c r="G35" s="16" t="s">
        <v>389</v>
      </c>
      <c r="H35" s="273">
        <v>43921</v>
      </c>
    </row>
    <row r="36" spans="1:8" s="8" customFormat="1" x14ac:dyDescent="0.2">
      <c r="A36" s="10"/>
      <c r="B36" s="33"/>
      <c r="C36" s="14" t="s">
        <v>408</v>
      </c>
      <c r="D36" s="14" t="s">
        <v>388</v>
      </c>
      <c r="E36" s="272">
        <v>138364.32</v>
      </c>
      <c r="F36" s="272">
        <v>138364.32</v>
      </c>
      <c r="G36" s="16" t="s">
        <v>389</v>
      </c>
      <c r="H36" s="273">
        <v>43921</v>
      </c>
    </row>
    <row r="37" spans="1:8" s="8" customFormat="1" x14ac:dyDescent="0.2">
      <c r="A37" s="10"/>
      <c r="B37" s="33"/>
      <c r="C37" s="14"/>
      <c r="D37" s="14"/>
      <c r="E37" s="272"/>
      <c r="F37" s="16"/>
      <c r="G37" s="16"/>
      <c r="H37" s="273"/>
    </row>
    <row r="38" spans="1:8" s="8" customFormat="1" x14ac:dyDescent="0.2">
      <c r="A38" s="10">
        <v>11</v>
      </c>
      <c r="B38" s="33" t="s">
        <v>409</v>
      </c>
      <c r="C38" s="14" t="s">
        <v>410</v>
      </c>
      <c r="D38" s="14" t="s">
        <v>388</v>
      </c>
      <c r="E38" s="272">
        <v>7010499</v>
      </c>
      <c r="F38" s="272">
        <v>7010499</v>
      </c>
      <c r="G38" s="16" t="s">
        <v>389</v>
      </c>
      <c r="H38" s="273">
        <v>43981</v>
      </c>
    </row>
    <row r="39" spans="1:8" s="8" customFormat="1" x14ac:dyDescent="0.2">
      <c r="A39" s="17"/>
      <c r="B39" s="38"/>
      <c r="C39" s="18"/>
      <c r="D39" s="18"/>
      <c r="E39" s="18"/>
      <c r="F39" s="62"/>
      <c r="G39" s="62"/>
      <c r="H39" s="275"/>
    </row>
    <row r="40" spans="1:8" s="8" customFormat="1" x14ac:dyDescent="0.2">
      <c r="A40" s="258" t="s">
        <v>32</v>
      </c>
      <c r="B40" s="259"/>
      <c r="C40" s="259"/>
      <c r="D40" s="260"/>
      <c r="E40" s="44"/>
      <c r="F40" s="32">
        <f>SUM(F9:F39)</f>
        <v>11862899.4</v>
      </c>
      <c r="G40" s="32"/>
      <c r="H40" s="276"/>
    </row>
    <row r="41" spans="1:8" x14ac:dyDescent="0.2">
      <c r="A41" s="30"/>
      <c r="B41" s="19"/>
      <c r="C41" s="19"/>
      <c r="D41" s="19"/>
      <c r="E41" s="19"/>
      <c r="F41" s="27"/>
      <c r="G41" s="19"/>
      <c r="H41" s="19"/>
    </row>
    <row r="42" spans="1:8" x14ac:dyDescent="0.2">
      <c r="A42" s="5" t="s">
        <v>23</v>
      </c>
      <c r="B42" s="5"/>
      <c r="D42" s="5" t="s">
        <v>24</v>
      </c>
      <c r="E42" s="5"/>
      <c r="F42" s="5" t="s">
        <v>25</v>
      </c>
      <c r="G42" s="5"/>
      <c r="H42" s="22"/>
    </row>
    <row r="43" spans="1:8" x14ac:dyDescent="0.2">
      <c r="A43" s="6"/>
      <c r="B43" s="6"/>
      <c r="D43" s="6"/>
      <c r="E43" s="6"/>
      <c r="F43" s="6"/>
      <c r="G43" s="6"/>
      <c r="H43" s="22"/>
    </row>
    <row r="44" spans="1:8" x14ac:dyDescent="0.2">
      <c r="A44" s="6" t="s">
        <v>411</v>
      </c>
      <c r="B44" s="6"/>
      <c r="D44" s="6" t="s">
        <v>412</v>
      </c>
      <c r="E44" s="6"/>
      <c r="F44" s="6" t="s">
        <v>413</v>
      </c>
      <c r="G44" s="6"/>
    </row>
    <row r="46" spans="1:8" x14ac:dyDescent="0.2">
      <c r="B46" s="231" t="s">
        <v>68</v>
      </c>
      <c r="C46" s="231"/>
      <c r="D46" s="231"/>
      <c r="E46" s="231"/>
      <c r="F46" s="231"/>
    </row>
    <row r="47" spans="1:8" x14ac:dyDescent="0.2">
      <c r="B47" s="20"/>
      <c r="C47" s="226"/>
      <c r="F47"/>
    </row>
    <row r="48" spans="1:8" x14ac:dyDescent="0.2">
      <c r="B48" s="261" t="s">
        <v>51</v>
      </c>
      <c r="C48" s="261"/>
      <c r="D48" s="262" t="s">
        <v>52</v>
      </c>
      <c r="E48" s="262"/>
      <c r="F48" s="262"/>
      <c r="G48" s="262"/>
      <c r="H48" s="262"/>
    </row>
    <row r="49" spans="2:8" x14ac:dyDescent="0.2">
      <c r="B49" s="261" t="s">
        <v>55</v>
      </c>
      <c r="C49" s="261"/>
      <c r="D49" s="262" t="s">
        <v>56</v>
      </c>
      <c r="E49" s="262"/>
      <c r="F49" s="262"/>
      <c r="G49" s="262"/>
      <c r="H49" s="262"/>
    </row>
    <row r="50" spans="2:8" x14ac:dyDescent="0.2">
      <c r="B50" s="261" t="s">
        <v>72</v>
      </c>
      <c r="C50" s="261"/>
      <c r="D50" s="262" t="s">
        <v>87</v>
      </c>
      <c r="E50" s="262"/>
      <c r="F50" s="262"/>
      <c r="G50" s="262"/>
      <c r="H50" s="262"/>
    </row>
    <row r="51" spans="2:8" ht="23.25" customHeight="1" x14ac:dyDescent="0.2">
      <c r="B51" s="261" t="s">
        <v>73</v>
      </c>
      <c r="C51" s="261"/>
      <c r="D51" s="262" t="s">
        <v>74</v>
      </c>
      <c r="E51" s="262"/>
      <c r="F51" s="262"/>
      <c r="G51" s="262"/>
      <c r="H51" s="262"/>
    </row>
    <row r="52" spans="2:8" ht="26.25" customHeight="1" x14ac:dyDescent="0.2">
      <c r="B52" s="261" t="s">
        <v>75</v>
      </c>
      <c r="C52" s="261"/>
      <c r="D52" s="262" t="s">
        <v>81</v>
      </c>
      <c r="E52" s="262"/>
      <c r="F52" s="262"/>
      <c r="G52" s="262"/>
      <c r="H52" s="262"/>
    </row>
    <row r="53" spans="2:8" ht="12.75" customHeight="1" x14ac:dyDescent="0.2">
      <c r="B53" s="263" t="s">
        <v>76</v>
      </c>
      <c r="C53" s="263"/>
      <c r="D53" s="264" t="s">
        <v>82</v>
      </c>
      <c r="E53" s="264"/>
      <c r="F53" s="264"/>
      <c r="G53" s="264"/>
      <c r="H53" s="264"/>
    </row>
    <row r="54" spans="2:8" x14ac:dyDescent="0.2">
      <c r="B54" s="263" t="s">
        <v>77</v>
      </c>
      <c r="C54" s="263"/>
      <c r="D54" s="264" t="s">
        <v>83</v>
      </c>
      <c r="E54" s="264"/>
      <c r="F54" s="264"/>
      <c r="G54" s="264"/>
      <c r="H54" s="264"/>
    </row>
    <row r="55" spans="2:8" x14ac:dyDescent="0.2">
      <c r="B55" s="263" t="s">
        <v>78</v>
      </c>
      <c r="C55" s="263"/>
      <c r="D55" s="264" t="s">
        <v>84</v>
      </c>
      <c r="E55" s="264"/>
      <c r="F55" s="264"/>
      <c r="G55" s="264"/>
      <c r="H55" s="264"/>
    </row>
    <row r="56" spans="2:8" x14ac:dyDescent="0.2">
      <c r="B56" s="263" t="s">
        <v>79</v>
      </c>
      <c r="C56" s="263"/>
      <c r="D56" s="264" t="s">
        <v>85</v>
      </c>
      <c r="E56" s="264"/>
      <c r="F56" s="264"/>
      <c r="G56" s="264"/>
      <c r="H56" s="264"/>
    </row>
    <row r="57" spans="2:8" x14ac:dyDescent="0.2">
      <c r="B57" s="263" t="s">
        <v>80</v>
      </c>
      <c r="C57" s="263"/>
      <c r="D57" s="264" t="s">
        <v>86</v>
      </c>
      <c r="E57" s="264"/>
      <c r="F57" s="264"/>
      <c r="G57" s="264"/>
      <c r="H57" s="264"/>
    </row>
    <row r="58" spans="2:8" x14ac:dyDescent="0.2">
      <c r="B58" s="72" t="s">
        <v>23</v>
      </c>
      <c r="C58" s="225"/>
      <c r="D58" s="28" t="s">
        <v>108</v>
      </c>
    </row>
    <row r="59" spans="2:8" x14ac:dyDescent="0.2">
      <c r="B59" s="72" t="s">
        <v>24</v>
      </c>
      <c r="C59" s="225"/>
      <c r="D59" s="28" t="s">
        <v>109</v>
      </c>
    </row>
    <row r="60" spans="2:8" x14ac:dyDescent="0.2">
      <c r="B60" s="73" t="s">
        <v>42</v>
      </c>
      <c r="C60" s="71"/>
      <c r="D60" s="28" t="s">
        <v>110</v>
      </c>
    </row>
  </sheetData>
  <mergeCells count="34">
    <mergeCell ref="B55:C55"/>
    <mergeCell ref="D55:H55"/>
    <mergeCell ref="B56:C56"/>
    <mergeCell ref="D56:H56"/>
    <mergeCell ref="B57:C57"/>
    <mergeCell ref="D57:H57"/>
    <mergeCell ref="B52:C52"/>
    <mergeCell ref="D52:H52"/>
    <mergeCell ref="B53:C53"/>
    <mergeCell ref="D53:H53"/>
    <mergeCell ref="B54:C54"/>
    <mergeCell ref="D54:H54"/>
    <mergeCell ref="B49:C49"/>
    <mergeCell ref="D49:H49"/>
    <mergeCell ref="B50:C50"/>
    <mergeCell ref="D50:H50"/>
    <mergeCell ref="B51:C51"/>
    <mergeCell ref="D51:H51"/>
    <mergeCell ref="G7:G8"/>
    <mergeCell ref="H7:H8"/>
    <mergeCell ref="A40:D40"/>
    <mergeCell ref="B46:F46"/>
    <mergeCell ref="B48:C48"/>
    <mergeCell ref="D48:H48"/>
    <mergeCell ref="A1:H1"/>
    <mergeCell ref="A2:H2"/>
    <mergeCell ref="A4:H4"/>
    <mergeCell ref="A5:H5"/>
    <mergeCell ref="A7:A8"/>
    <mergeCell ref="B7:B8"/>
    <mergeCell ref="C7:C8"/>
    <mergeCell ref="D7:D8"/>
    <mergeCell ref="E7:E8"/>
    <mergeCell ref="F7:F8"/>
  </mergeCells>
  <printOptions horizontalCentered="1"/>
  <pageMargins left="0.11811023622047245" right="0.11811023622047245" top="0.39370078740157483" bottom="0.39370078740157483" header="0.31496062992125984" footer="0.31496062992125984"/>
  <pageSetup orientation="landscape" r:id="rId1"/>
  <headerFooter>
    <oddHeader xml:space="preserve">&amp;C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51"/>
  <sheetViews>
    <sheetView tabSelected="1" topLeftCell="A7" zoomScaleNormal="100" workbookViewId="0">
      <selection activeCell="D25" sqref="D25"/>
    </sheetView>
  </sheetViews>
  <sheetFormatPr baseColWidth="10" defaultRowHeight="12.75" x14ac:dyDescent="0.2"/>
  <cols>
    <col min="1" max="1" width="3.85546875" style="28" customWidth="1"/>
    <col min="2" max="2" width="21.85546875" customWidth="1"/>
    <col min="3" max="3" width="19.85546875" customWidth="1"/>
    <col min="4" max="4" width="18.140625" customWidth="1"/>
    <col min="5" max="5" width="16.85546875" customWidth="1"/>
    <col min="6" max="6" width="15" style="226" customWidth="1"/>
    <col min="7" max="7" width="12.85546875" customWidth="1"/>
    <col min="8" max="8" width="15.85546875" customWidth="1"/>
    <col min="257" max="257" width="3.85546875" customWidth="1"/>
    <col min="258" max="258" width="21.85546875" customWidth="1"/>
    <col min="259" max="259" width="19.85546875" customWidth="1"/>
    <col min="260" max="260" width="18.140625" customWidth="1"/>
    <col min="261" max="261" width="16.85546875" customWidth="1"/>
    <col min="262" max="262" width="15" customWidth="1"/>
    <col min="263" max="263" width="12.85546875" customWidth="1"/>
    <col min="264" max="264" width="15.85546875" customWidth="1"/>
    <col min="513" max="513" width="3.85546875" customWidth="1"/>
    <col min="514" max="514" width="21.85546875" customWidth="1"/>
    <col min="515" max="515" width="19.85546875" customWidth="1"/>
    <col min="516" max="516" width="18.140625" customWidth="1"/>
    <col min="517" max="517" width="16.85546875" customWidth="1"/>
    <col min="518" max="518" width="15" customWidth="1"/>
    <col min="519" max="519" width="12.85546875" customWidth="1"/>
    <col min="520" max="520" width="15.85546875" customWidth="1"/>
    <col min="769" max="769" width="3.85546875" customWidth="1"/>
    <col min="770" max="770" width="21.85546875" customWidth="1"/>
    <col min="771" max="771" width="19.85546875" customWidth="1"/>
    <col min="772" max="772" width="18.140625" customWidth="1"/>
    <col min="773" max="773" width="16.85546875" customWidth="1"/>
    <col min="774" max="774" width="15" customWidth="1"/>
    <col min="775" max="775" width="12.85546875" customWidth="1"/>
    <col min="776" max="776" width="15.85546875" customWidth="1"/>
    <col min="1025" max="1025" width="3.85546875" customWidth="1"/>
    <col min="1026" max="1026" width="21.85546875" customWidth="1"/>
    <col min="1027" max="1027" width="19.85546875" customWidth="1"/>
    <col min="1028" max="1028" width="18.140625" customWidth="1"/>
    <col min="1029" max="1029" width="16.85546875" customWidth="1"/>
    <col min="1030" max="1030" width="15" customWidth="1"/>
    <col min="1031" max="1031" width="12.85546875" customWidth="1"/>
    <col min="1032" max="1032" width="15.85546875" customWidth="1"/>
    <col min="1281" max="1281" width="3.85546875" customWidth="1"/>
    <col min="1282" max="1282" width="21.85546875" customWidth="1"/>
    <col min="1283" max="1283" width="19.85546875" customWidth="1"/>
    <col min="1284" max="1284" width="18.140625" customWidth="1"/>
    <col min="1285" max="1285" width="16.85546875" customWidth="1"/>
    <col min="1286" max="1286" width="15" customWidth="1"/>
    <col min="1287" max="1287" width="12.85546875" customWidth="1"/>
    <col min="1288" max="1288" width="15.85546875" customWidth="1"/>
    <col min="1537" max="1537" width="3.85546875" customWidth="1"/>
    <col min="1538" max="1538" width="21.85546875" customWidth="1"/>
    <col min="1539" max="1539" width="19.85546875" customWidth="1"/>
    <col min="1540" max="1540" width="18.140625" customWidth="1"/>
    <col min="1541" max="1541" width="16.85546875" customWidth="1"/>
    <col min="1542" max="1542" width="15" customWidth="1"/>
    <col min="1543" max="1543" width="12.85546875" customWidth="1"/>
    <col min="1544" max="1544" width="15.85546875" customWidth="1"/>
    <col min="1793" max="1793" width="3.85546875" customWidth="1"/>
    <col min="1794" max="1794" width="21.85546875" customWidth="1"/>
    <col min="1795" max="1795" width="19.85546875" customWidth="1"/>
    <col min="1796" max="1796" width="18.140625" customWidth="1"/>
    <col min="1797" max="1797" width="16.85546875" customWidth="1"/>
    <col min="1798" max="1798" width="15" customWidth="1"/>
    <col min="1799" max="1799" width="12.85546875" customWidth="1"/>
    <col min="1800" max="1800" width="15.85546875" customWidth="1"/>
    <col min="2049" max="2049" width="3.85546875" customWidth="1"/>
    <col min="2050" max="2050" width="21.85546875" customWidth="1"/>
    <col min="2051" max="2051" width="19.85546875" customWidth="1"/>
    <col min="2052" max="2052" width="18.140625" customWidth="1"/>
    <col min="2053" max="2053" width="16.85546875" customWidth="1"/>
    <col min="2054" max="2054" width="15" customWidth="1"/>
    <col min="2055" max="2055" width="12.85546875" customWidth="1"/>
    <col min="2056" max="2056" width="15.85546875" customWidth="1"/>
    <col min="2305" max="2305" width="3.85546875" customWidth="1"/>
    <col min="2306" max="2306" width="21.85546875" customWidth="1"/>
    <col min="2307" max="2307" width="19.85546875" customWidth="1"/>
    <col min="2308" max="2308" width="18.140625" customWidth="1"/>
    <col min="2309" max="2309" width="16.85546875" customWidth="1"/>
    <col min="2310" max="2310" width="15" customWidth="1"/>
    <col min="2311" max="2311" width="12.85546875" customWidth="1"/>
    <col min="2312" max="2312" width="15.85546875" customWidth="1"/>
    <col min="2561" max="2561" width="3.85546875" customWidth="1"/>
    <col min="2562" max="2562" width="21.85546875" customWidth="1"/>
    <col min="2563" max="2563" width="19.85546875" customWidth="1"/>
    <col min="2564" max="2564" width="18.140625" customWidth="1"/>
    <col min="2565" max="2565" width="16.85546875" customWidth="1"/>
    <col min="2566" max="2566" width="15" customWidth="1"/>
    <col min="2567" max="2567" width="12.85546875" customWidth="1"/>
    <col min="2568" max="2568" width="15.85546875" customWidth="1"/>
    <col min="2817" max="2817" width="3.85546875" customWidth="1"/>
    <col min="2818" max="2818" width="21.85546875" customWidth="1"/>
    <col min="2819" max="2819" width="19.85546875" customWidth="1"/>
    <col min="2820" max="2820" width="18.140625" customWidth="1"/>
    <col min="2821" max="2821" width="16.85546875" customWidth="1"/>
    <col min="2822" max="2822" width="15" customWidth="1"/>
    <col min="2823" max="2823" width="12.85546875" customWidth="1"/>
    <col min="2824" max="2824" width="15.85546875" customWidth="1"/>
    <col min="3073" max="3073" width="3.85546875" customWidth="1"/>
    <col min="3074" max="3074" width="21.85546875" customWidth="1"/>
    <col min="3075" max="3075" width="19.85546875" customWidth="1"/>
    <col min="3076" max="3076" width="18.140625" customWidth="1"/>
    <col min="3077" max="3077" width="16.85546875" customWidth="1"/>
    <col min="3078" max="3078" width="15" customWidth="1"/>
    <col min="3079" max="3079" width="12.85546875" customWidth="1"/>
    <col min="3080" max="3080" width="15.85546875" customWidth="1"/>
    <col min="3329" max="3329" width="3.85546875" customWidth="1"/>
    <col min="3330" max="3330" width="21.85546875" customWidth="1"/>
    <col min="3331" max="3331" width="19.85546875" customWidth="1"/>
    <col min="3332" max="3332" width="18.140625" customWidth="1"/>
    <col min="3333" max="3333" width="16.85546875" customWidth="1"/>
    <col min="3334" max="3334" width="15" customWidth="1"/>
    <col min="3335" max="3335" width="12.85546875" customWidth="1"/>
    <col min="3336" max="3336" width="15.85546875" customWidth="1"/>
    <col min="3585" max="3585" width="3.85546875" customWidth="1"/>
    <col min="3586" max="3586" width="21.85546875" customWidth="1"/>
    <col min="3587" max="3587" width="19.85546875" customWidth="1"/>
    <col min="3588" max="3588" width="18.140625" customWidth="1"/>
    <col min="3589" max="3589" width="16.85546875" customWidth="1"/>
    <col min="3590" max="3590" width="15" customWidth="1"/>
    <col min="3591" max="3591" width="12.85546875" customWidth="1"/>
    <col min="3592" max="3592" width="15.85546875" customWidth="1"/>
    <col min="3841" max="3841" width="3.85546875" customWidth="1"/>
    <col min="3842" max="3842" width="21.85546875" customWidth="1"/>
    <col min="3843" max="3843" width="19.85546875" customWidth="1"/>
    <col min="3844" max="3844" width="18.140625" customWidth="1"/>
    <col min="3845" max="3845" width="16.85546875" customWidth="1"/>
    <col min="3846" max="3846" width="15" customWidth="1"/>
    <col min="3847" max="3847" width="12.85546875" customWidth="1"/>
    <col min="3848" max="3848" width="15.85546875" customWidth="1"/>
    <col min="4097" max="4097" width="3.85546875" customWidth="1"/>
    <col min="4098" max="4098" width="21.85546875" customWidth="1"/>
    <col min="4099" max="4099" width="19.85546875" customWidth="1"/>
    <col min="4100" max="4100" width="18.140625" customWidth="1"/>
    <col min="4101" max="4101" width="16.85546875" customWidth="1"/>
    <col min="4102" max="4102" width="15" customWidth="1"/>
    <col min="4103" max="4103" width="12.85546875" customWidth="1"/>
    <col min="4104" max="4104" width="15.85546875" customWidth="1"/>
    <col min="4353" max="4353" width="3.85546875" customWidth="1"/>
    <col min="4354" max="4354" width="21.85546875" customWidth="1"/>
    <col min="4355" max="4355" width="19.85546875" customWidth="1"/>
    <col min="4356" max="4356" width="18.140625" customWidth="1"/>
    <col min="4357" max="4357" width="16.85546875" customWidth="1"/>
    <col min="4358" max="4358" width="15" customWidth="1"/>
    <col min="4359" max="4359" width="12.85546875" customWidth="1"/>
    <col min="4360" max="4360" width="15.85546875" customWidth="1"/>
    <col min="4609" max="4609" width="3.85546875" customWidth="1"/>
    <col min="4610" max="4610" width="21.85546875" customWidth="1"/>
    <col min="4611" max="4611" width="19.85546875" customWidth="1"/>
    <col min="4612" max="4612" width="18.140625" customWidth="1"/>
    <col min="4613" max="4613" width="16.85546875" customWidth="1"/>
    <col min="4614" max="4614" width="15" customWidth="1"/>
    <col min="4615" max="4615" width="12.85546875" customWidth="1"/>
    <col min="4616" max="4616" width="15.85546875" customWidth="1"/>
    <col min="4865" max="4865" width="3.85546875" customWidth="1"/>
    <col min="4866" max="4866" width="21.85546875" customWidth="1"/>
    <col min="4867" max="4867" width="19.85546875" customWidth="1"/>
    <col min="4868" max="4868" width="18.140625" customWidth="1"/>
    <col min="4869" max="4869" width="16.85546875" customWidth="1"/>
    <col min="4870" max="4870" width="15" customWidth="1"/>
    <col min="4871" max="4871" width="12.85546875" customWidth="1"/>
    <col min="4872" max="4872" width="15.85546875" customWidth="1"/>
    <col min="5121" max="5121" width="3.85546875" customWidth="1"/>
    <col min="5122" max="5122" width="21.85546875" customWidth="1"/>
    <col min="5123" max="5123" width="19.85546875" customWidth="1"/>
    <col min="5124" max="5124" width="18.140625" customWidth="1"/>
    <col min="5125" max="5125" width="16.85546875" customWidth="1"/>
    <col min="5126" max="5126" width="15" customWidth="1"/>
    <col min="5127" max="5127" width="12.85546875" customWidth="1"/>
    <col min="5128" max="5128" width="15.85546875" customWidth="1"/>
    <col min="5377" max="5377" width="3.85546875" customWidth="1"/>
    <col min="5378" max="5378" width="21.85546875" customWidth="1"/>
    <col min="5379" max="5379" width="19.85546875" customWidth="1"/>
    <col min="5380" max="5380" width="18.140625" customWidth="1"/>
    <col min="5381" max="5381" width="16.85546875" customWidth="1"/>
    <col min="5382" max="5382" width="15" customWidth="1"/>
    <col min="5383" max="5383" width="12.85546875" customWidth="1"/>
    <col min="5384" max="5384" width="15.85546875" customWidth="1"/>
    <col min="5633" max="5633" width="3.85546875" customWidth="1"/>
    <col min="5634" max="5634" width="21.85546875" customWidth="1"/>
    <col min="5635" max="5635" width="19.85546875" customWidth="1"/>
    <col min="5636" max="5636" width="18.140625" customWidth="1"/>
    <col min="5637" max="5637" width="16.85546875" customWidth="1"/>
    <col min="5638" max="5638" width="15" customWidth="1"/>
    <col min="5639" max="5639" width="12.85546875" customWidth="1"/>
    <col min="5640" max="5640" width="15.85546875" customWidth="1"/>
    <col min="5889" max="5889" width="3.85546875" customWidth="1"/>
    <col min="5890" max="5890" width="21.85546875" customWidth="1"/>
    <col min="5891" max="5891" width="19.85546875" customWidth="1"/>
    <col min="5892" max="5892" width="18.140625" customWidth="1"/>
    <col min="5893" max="5893" width="16.85546875" customWidth="1"/>
    <col min="5894" max="5894" width="15" customWidth="1"/>
    <col min="5895" max="5895" width="12.85546875" customWidth="1"/>
    <col min="5896" max="5896" width="15.85546875" customWidth="1"/>
    <col min="6145" max="6145" width="3.85546875" customWidth="1"/>
    <col min="6146" max="6146" width="21.85546875" customWidth="1"/>
    <col min="6147" max="6147" width="19.85546875" customWidth="1"/>
    <col min="6148" max="6148" width="18.140625" customWidth="1"/>
    <col min="6149" max="6149" width="16.85546875" customWidth="1"/>
    <col min="6150" max="6150" width="15" customWidth="1"/>
    <col min="6151" max="6151" width="12.85546875" customWidth="1"/>
    <col min="6152" max="6152" width="15.85546875" customWidth="1"/>
    <col min="6401" max="6401" width="3.85546875" customWidth="1"/>
    <col min="6402" max="6402" width="21.85546875" customWidth="1"/>
    <col min="6403" max="6403" width="19.85546875" customWidth="1"/>
    <col min="6404" max="6404" width="18.140625" customWidth="1"/>
    <col min="6405" max="6405" width="16.85546875" customWidth="1"/>
    <col min="6406" max="6406" width="15" customWidth="1"/>
    <col min="6407" max="6407" width="12.85546875" customWidth="1"/>
    <col min="6408" max="6408" width="15.85546875" customWidth="1"/>
    <col min="6657" max="6657" width="3.85546875" customWidth="1"/>
    <col min="6658" max="6658" width="21.85546875" customWidth="1"/>
    <col min="6659" max="6659" width="19.85546875" customWidth="1"/>
    <col min="6660" max="6660" width="18.140625" customWidth="1"/>
    <col min="6661" max="6661" width="16.85546875" customWidth="1"/>
    <col min="6662" max="6662" width="15" customWidth="1"/>
    <col min="6663" max="6663" width="12.85546875" customWidth="1"/>
    <col min="6664" max="6664" width="15.85546875" customWidth="1"/>
    <col min="6913" max="6913" width="3.85546875" customWidth="1"/>
    <col min="6914" max="6914" width="21.85546875" customWidth="1"/>
    <col min="6915" max="6915" width="19.85546875" customWidth="1"/>
    <col min="6916" max="6916" width="18.140625" customWidth="1"/>
    <col min="6917" max="6917" width="16.85546875" customWidth="1"/>
    <col min="6918" max="6918" width="15" customWidth="1"/>
    <col min="6919" max="6919" width="12.85546875" customWidth="1"/>
    <col min="6920" max="6920" width="15.85546875" customWidth="1"/>
    <col min="7169" max="7169" width="3.85546875" customWidth="1"/>
    <col min="7170" max="7170" width="21.85546875" customWidth="1"/>
    <col min="7171" max="7171" width="19.85546875" customWidth="1"/>
    <col min="7172" max="7172" width="18.140625" customWidth="1"/>
    <col min="7173" max="7173" width="16.85546875" customWidth="1"/>
    <col min="7174" max="7174" width="15" customWidth="1"/>
    <col min="7175" max="7175" width="12.85546875" customWidth="1"/>
    <col min="7176" max="7176" width="15.85546875" customWidth="1"/>
    <col min="7425" max="7425" width="3.85546875" customWidth="1"/>
    <col min="7426" max="7426" width="21.85546875" customWidth="1"/>
    <col min="7427" max="7427" width="19.85546875" customWidth="1"/>
    <col min="7428" max="7428" width="18.140625" customWidth="1"/>
    <col min="7429" max="7429" width="16.85546875" customWidth="1"/>
    <col min="7430" max="7430" width="15" customWidth="1"/>
    <col min="7431" max="7431" width="12.85546875" customWidth="1"/>
    <col min="7432" max="7432" width="15.85546875" customWidth="1"/>
    <col min="7681" max="7681" width="3.85546875" customWidth="1"/>
    <col min="7682" max="7682" width="21.85546875" customWidth="1"/>
    <col min="7683" max="7683" width="19.85546875" customWidth="1"/>
    <col min="7684" max="7684" width="18.140625" customWidth="1"/>
    <col min="7685" max="7685" width="16.85546875" customWidth="1"/>
    <col min="7686" max="7686" width="15" customWidth="1"/>
    <col min="7687" max="7687" width="12.85546875" customWidth="1"/>
    <col min="7688" max="7688" width="15.85546875" customWidth="1"/>
    <col min="7937" max="7937" width="3.85546875" customWidth="1"/>
    <col min="7938" max="7938" width="21.85546875" customWidth="1"/>
    <col min="7939" max="7939" width="19.85546875" customWidth="1"/>
    <col min="7940" max="7940" width="18.140625" customWidth="1"/>
    <col min="7941" max="7941" width="16.85546875" customWidth="1"/>
    <col min="7942" max="7942" width="15" customWidth="1"/>
    <col min="7943" max="7943" width="12.85546875" customWidth="1"/>
    <col min="7944" max="7944" width="15.85546875" customWidth="1"/>
    <col min="8193" max="8193" width="3.85546875" customWidth="1"/>
    <col min="8194" max="8194" width="21.85546875" customWidth="1"/>
    <col min="8195" max="8195" width="19.85546875" customWidth="1"/>
    <col min="8196" max="8196" width="18.140625" customWidth="1"/>
    <col min="8197" max="8197" width="16.85546875" customWidth="1"/>
    <col min="8198" max="8198" width="15" customWidth="1"/>
    <col min="8199" max="8199" width="12.85546875" customWidth="1"/>
    <col min="8200" max="8200" width="15.85546875" customWidth="1"/>
    <col min="8449" max="8449" width="3.85546875" customWidth="1"/>
    <col min="8450" max="8450" width="21.85546875" customWidth="1"/>
    <col min="8451" max="8451" width="19.85546875" customWidth="1"/>
    <col min="8452" max="8452" width="18.140625" customWidth="1"/>
    <col min="8453" max="8453" width="16.85546875" customWidth="1"/>
    <col min="8454" max="8454" width="15" customWidth="1"/>
    <col min="8455" max="8455" width="12.85546875" customWidth="1"/>
    <col min="8456" max="8456" width="15.85546875" customWidth="1"/>
    <col min="8705" max="8705" width="3.85546875" customWidth="1"/>
    <col min="8706" max="8706" width="21.85546875" customWidth="1"/>
    <col min="8707" max="8707" width="19.85546875" customWidth="1"/>
    <col min="8708" max="8708" width="18.140625" customWidth="1"/>
    <col min="8709" max="8709" width="16.85546875" customWidth="1"/>
    <col min="8710" max="8710" width="15" customWidth="1"/>
    <col min="8711" max="8711" width="12.85546875" customWidth="1"/>
    <col min="8712" max="8712" width="15.85546875" customWidth="1"/>
    <col min="8961" max="8961" width="3.85546875" customWidth="1"/>
    <col min="8962" max="8962" width="21.85546875" customWidth="1"/>
    <col min="8963" max="8963" width="19.85546875" customWidth="1"/>
    <col min="8964" max="8964" width="18.140625" customWidth="1"/>
    <col min="8965" max="8965" width="16.85546875" customWidth="1"/>
    <col min="8966" max="8966" width="15" customWidth="1"/>
    <col min="8967" max="8967" width="12.85546875" customWidth="1"/>
    <col min="8968" max="8968" width="15.85546875" customWidth="1"/>
    <col min="9217" max="9217" width="3.85546875" customWidth="1"/>
    <col min="9218" max="9218" width="21.85546875" customWidth="1"/>
    <col min="9219" max="9219" width="19.85546875" customWidth="1"/>
    <col min="9220" max="9220" width="18.140625" customWidth="1"/>
    <col min="9221" max="9221" width="16.85546875" customWidth="1"/>
    <col min="9222" max="9222" width="15" customWidth="1"/>
    <col min="9223" max="9223" width="12.85546875" customWidth="1"/>
    <col min="9224" max="9224" width="15.85546875" customWidth="1"/>
    <col min="9473" max="9473" width="3.85546875" customWidth="1"/>
    <col min="9474" max="9474" width="21.85546875" customWidth="1"/>
    <col min="9475" max="9475" width="19.85546875" customWidth="1"/>
    <col min="9476" max="9476" width="18.140625" customWidth="1"/>
    <col min="9477" max="9477" width="16.85546875" customWidth="1"/>
    <col min="9478" max="9478" width="15" customWidth="1"/>
    <col min="9479" max="9479" width="12.85546875" customWidth="1"/>
    <col min="9480" max="9480" width="15.85546875" customWidth="1"/>
    <col min="9729" max="9729" width="3.85546875" customWidth="1"/>
    <col min="9730" max="9730" width="21.85546875" customWidth="1"/>
    <col min="9731" max="9731" width="19.85546875" customWidth="1"/>
    <col min="9732" max="9732" width="18.140625" customWidth="1"/>
    <col min="9733" max="9733" width="16.85546875" customWidth="1"/>
    <col min="9734" max="9734" width="15" customWidth="1"/>
    <col min="9735" max="9735" width="12.85546875" customWidth="1"/>
    <col min="9736" max="9736" width="15.85546875" customWidth="1"/>
    <col min="9985" max="9985" width="3.85546875" customWidth="1"/>
    <col min="9986" max="9986" width="21.85546875" customWidth="1"/>
    <col min="9987" max="9987" width="19.85546875" customWidth="1"/>
    <col min="9988" max="9988" width="18.140625" customWidth="1"/>
    <col min="9989" max="9989" width="16.85546875" customWidth="1"/>
    <col min="9990" max="9990" width="15" customWidth="1"/>
    <col min="9991" max="9991" width="12.85546875" customWidth="1"/>
    <col min="9992" max="9992" width="15.85546875" customWidth="1"/>
    <col min="10241" max="10241" width="3.85546875" customWidth="1"/>
    <col min="10242" max="10242" width="21.85546875" customWidth="1"/>
    <col min="10243" max="10243" width="19.85546875" customWidth="1"/>
    <col min="10244" max="10244" width="18.140625" customWidth="1"/>
    <col min="10245" max="10245" width="16.85546875" customWidth="1"/>
    <col min="10246" max="10246" width="15" customWidth="1"/>
    <col min="10247" max="10247" width="12.85546875" customWidth="1"/>
    <col min="10248" max="10248" width="15.85546875" customWidth="1"/>
    <col min="10497" max="10497" width="3.85546875" customWidth="1"/>
    <col min="10498" max="10498" width="21.85546875" customWidth="1"/>
    <col min="10499" max="10499" width="19.85546875" customWidth="1"/>
    <col min="10500" max="10500" width="18.140625" customWidth="1"/>
    <col min="10501" max="10501" width="16.85546875" customWidth="1"/>
    <col min="10502" max="10502" width="15" customWidth="1"/>
    <col min="10503" max="10503" width="12.85546875" customWidth="1"/>
    <col min="10504" max="10504" width="15.85546875" customWidth="1"/>
    <col min="10753" max="10753" width="3.85546875" customWidth="1"/>
    <col min="10754" max="10754" width="21.85546875" customWidth="1"/>
    <col min="10755" max="10755" width="19.85546875" customWidth="1"/>
    <col min="10756" max="10756" width="18.140625" customWidth="1"/>
    <col min="10757" max="10757" width="16.85546875" customWidth="1"/>
    <col min="10758" max="10758" width="15" customWidth="1"/>
    <col min="10759" max="10759" width="12.85546875" customWidth="1"/>
    <col min="10760" max="10760" width="15.85546875" customWidth="1"/>
    <col min="11009" max="11009" width="3.85546875" customWidth="1"/>
    <col min="11010" max="11010" width="21.85546875" customWidth="1"/>
    <col min="11011" max="11011" width="19.85546875" customWidth="1"/>
    <col min="11012" max="11012" width="18.140625" customWidth="1"/>
    <col min="11013" max="11013" width="16.85546875" customWidth="1"/>
    <col min="11014" max="11014" width="15" customWidth="1"/>
    <col min="11015" max="11015" width="12.85546875" customWidth="1"/>
    <col min="11016" max="11016" width="15.85546875" customWidth="1"/>
    <col min="11265" max="11265" width="3.85546875" customWidth="1"/>
    <col min="11266" max="11266" width="21.85546875" customWidth="1"/>
    <col min="11267" max="11267" width="19.85546875" customWidth="1"/>
    <col min="11268" max="11268" width="18.140625" customWidth="1"/>
    <col min="11269" max="11269" width="16.85546875" customWidth="1"/>
    <col min="11270" max="11270" width="15" customWidth="1"/>
    <col min="11271" max="11271" width="12.85546875" customWidth="1"/>
    <col min="11272" max="11272" width="15.85546875" customWidth="1"/>
    <col min="11521" max="11521" width="3.85546875" customWidth="1"/>
    <col min="11522" max="11522" width="21.85546875" customWidth="1"/>
    <col min="11523" max="11523" width="19.85546875" customWidth="1"/>
    <col min="11524" max="11524" width="18.140625" customWidth="1"/>
    <col min="11525" max="11525" width="16.85546875" customWidth="1"/>
    <col min="11526" max="11526" width="15" customWidth="1"/>
    <col min="11527" max="11527" width="12.85546875" customWidth="1"/>
    <col min="11528" max="11528" width="15.85546875" customWidth="1"/>
    <col min="11777" max="11777" width="3.85546875" customWidth="1"/>
    <col min="11778" max="11778" width="21.85546875" customWidth="1"/>
    <col min="11779" max="11779" width="19.85546875" customWidth="1"/>
    <col min="11780" max="11780" width="18.140625" customWidth="1"/>
    <col min="11781" max="11781" width="16.85546875" customWidth="1"/>
    <col min="11782" max="11782" width="15" customWidth="1"/>
    <col min="11783" max="11783" width="12.85546875" customWidth="1"/>
    <col min="11784" max="11784" width="15.85546875" customWidth="1"/>
    <col min="12033" max="12033" width="3.85546875" customWidth="1"/>
    <col min="12034" max="12034" width="21.85546875" customWidth="1"/>
    <col min="12035" max="12035" width="19.85546875" customWidth="1"/>
    <col min="12036" max="12036" width="18.140625" customWidth="1"/>
    <col min="12037" max="12037" width="16.85546875" customWidth="1"/>
    <col min="12038" max="12038" width="15" customWidth="1"/>
    <col min="12039" max="12039" width="12.85546875" customWidth="1"/>
    <col min="12040" max="12040" width="15.85546875" customWidth="1"/>
    <col min="12289" max="12289" width="3.85546875" customWidth="1"/>
    <col min="12290" max="12290" width="21.85546875" customWidth="1"/>
    <col min="12291" max="12291" width="19.85546875" customWidth="1"/>
    <col min="12292" max="12292" width="18.140625" customWidth="1"/>
    <col min="12293" max="12293" width="16.85546875" customWidth="1"/>
    <col min="12294" max="12294" width="15" customWidth="1"/>
    <col min="12295" max="12295" width="12.85546875" customWidth="1"/>
    <col min="12296" max="12296" width="15.85546875" customWidth="1"/>
    <col min="12545" max="12545" width="3.85546875" customWidth="1"/>
    <col min="12546" max="12546" width="21.85546875" customWidth="1"/>
    <col min="12547" max="12547" width="19.85546875" customWidth="1"/>
    <col min="12548" max="12548" width="18.140625" customWidth="1"/>
    <col min="12549" max="12549" width="16.85546875" customWidth="1"/>
    <col min="12550" max="12550" width="15" customWidth="1"/>
    <col min="12551" max="12551" width="12.85546875" customWidth="1"/>
    <col min="12552" max="12552" width="15.85546875" customWidth="1"/>
    <col min="12801" max="12801" width="3.85546875" customWidth="1"/>
    <col min="12802" max="12802" width="21.85546875" customWidth="1"/>
    <col min="12803" max="12803" width="19.85546875" customWidth="1"/>
    <col min="12804" max="12804" width="18.140625" customWidth="1"/>
    <col min="12805" max="12805" width="16.85546875" customWidth="1"/>
    <col min="12806" max="12806" width="15" customWidth="1"/>
    <col min="12807" max="12807" width="12.85546875" customWidth="1"/>
    <col min="12808" max="12808" width="15.85546875" customWidth="1"/>
    <col min="13057" max="13057" width="3.85546875" customWidth="1"/>
    <col min="13058" max="13058" width="21.85546875" customWidth="1"/>
    <col min="13059" max="13059" width="19.85546875" customWidth="1"/>
    <col min="13060" max="13060" width="18.140625" customWidth="1"/>
    <col min="13061" max="13061" width="16.85546875" customWidth="1"/>
    <col min="13062" max="13062" width="15" customWidth="1"/>
    <col min="13063" max="13063" width="12.85546875" customWidth="1"/>
    <col min="13064" max="13064" width="15.85546875" customWidth="1"/>
    <col min="13313" max="13313" width="3.85546875" customWidth="1"/>
    <col min="13314" max="13314" width="21.85546875" customWidth="1"/>
    <col min="13315" max="13315" width="19.85546875" customWidth="1"/>
    <col min="13316" max="13316" width="18.140625" customWidth="1"/>
    <col min="13317" max="13317" width="16.85546875" customWidth="1"/>
    <col min="13318" max="13318" width="15" customWidth="1"/>
    <col min="13319" max="13319" width="12.85546875" customWidth="1"/>
    <col min="13320" max="13320" width="15.85546875" customWidth="1"/>
    <col min="13569" max="13569" width="3.85546875" customWidth="1"/>
    <col min="13570" max="13570" width="21.85546875" customWidth="1"/>
    <col min="13571" max="13571" width="19.85546875" customWidth="1"/>
    <col min="13572" max="13572" width="18.140625" customWidth="1"/>
    <col min="13573" max="13573" width="16.85546875" customWidth="1"/>
    <col min="13574" max="13574" width="15" customWidth="1"/>
    <col min="13575" max="13575" width="12.85546875" customWidth="1"/>
    <col min="13576" max="13576" width="15.85546875" customWidth="1"/>
    <col min="13825" max="13825" width="3.85546875" customWidth="1"/>
    <col min="13826" max="13826" width="21.85546875" customWidth="1"/>
    <col min="13827" max="13827" width="19.85546875" customWidth="1"/>
    <col min="13828" max="13828" width="18.140625" customWidth="1"/>
    <col min="13829" max="13829" width="16.85546875" customWidth="1"/>
    <col min="13830" max="13830" width="15" customWidth="1"/>
    <col min="13831" max="13831" width="12.85546875" customWidth="1"/>
    <col min="13832" max="13832" width="15.85546875" customWidth="1"/>
    <col min="14081" max="14081" width="3.85546875" customWidth="1"/>
    <col min="14082" max="14082" width="21.85546875" customWidth="1"/>
    <col min="14083" max="14083" width="19.85546875" customWidth="1"/>
    <col min="14084" max="14084" width="18.140625" customWidth="1"/>
    <col min="14085" max="14085" width="16.85546875" customWidth="1"/>
    <col min="14086" max="14086" width="15" customWidth="1"/>
    <col min="14087" max="14087" width="12.85546875" customWidth="1"/>
    <col min="14088" max="14088" width="15.85546875" customWidth="1"/>
    <col min="14337" max="14337" width="3.85546875" customWidth="1"/>
    <col min="14338" max="14338" width="21.85546875" customWidth="1"/>
    <col min="14339" max="14339" width="19.85546875" customWidth="1"/>
    <col min="14340" max="14340" width="18.140625" customWidth="1"/>
    <col min="14341" max="14341" width="16.85546875" customWidth="1"/>
    <col min="14342" max="14342" width="15" customWidth="1"/>
    <col min="14343" max="14343" width="12.85546875" customWidth="1"/>
    <col min="14344" max="14344" width="15.85546875" customWidth="1"/>
    <col min="14593" max="14593" width="3.85546875" customWidth="1"/>
    <col min="14594" max="14594" width="21.85546875" customWidth="1"/>
    <col min="14595" max="14595" width="19.85546875" customWidth="1"/>
    <col min="14596" max="14596" width="18.140625" customWidth="1"/>
    <col min="14597" max="14597" width="16.85546875" customWidth="1"/>
    <col min="14598" max="14598" width="15" customWidth="1"/>
    <col min="14599" max="14599" width="12.85546875" customWidth="1"/>
    <col min="14600" max="14600" width="15.85546875" customWidth="1"/>
    <col min="14849" max="14849" width="3.85546875" customWidth="1"/>
    <col min="14850" max="14850" width="21.85546875" customWidth="1"/>
    <col min="14851" max="14851" width="19.85546875" customWidth="1"/>
    <col min="14852" max="14852" width="18.140625" customWidth="1"/>
    <col min="14853" max="14853" width="16.85546875" customWidth="1"/>
    <col min="14854" max="14854" width="15" customWidth="1"/>
    <col min="14855" max="14855" width="12.85546875" customWidth="1"/>
    <col min="14856" max="14856" width="15.85546875" customWidth="1"/>
    <col min="15105" max="15105" width="3.85546875" customWidth="1"/>
    <col min="15106" max="15106" width="21.85546875" customWidth="1"/>
    <col min="15107" max="15107" width="19.85546875" customWidth="1"/>
    <col min="15108" max="15108" width="18.140625" customWidth="1"/>
    <col min="15109" max="15109" width="16.85546875" customWidth="1"/>
    <col min="15110" max="15110" width="15" customWidth="1"/>
    <col min="15111" max="15111" width="12.85546875" customWidth="1"/>
    <col min="15112" max="15112" width="15.85546875" customWidth="1"/>
    <col min="15361" max="15361" width="3.85546875" customWidth="1"/>
    <col min="15362" max="15362" width="21.85546875" customWidth="1"/>
    <col min="15363" max="15363" width="19.85546875" customWidth="1"/>
    <col min="15364" max="15364" width="18.140625" customWidth="1"/>
    <col min="15365" max="15365" width="16.85546875" customWidth="1"/>
    <col min="15366" max="15366" width="15" customWidth="1"/>
    <col min="15367" max="15367" width="12.85546875" customWidth="1"/>
    <col min="15368" max="15368" width="15.85546875" customWidth="1"/>
    <col min="15617" max="15617" width="3.85546875" customWidth="1"/>
    <col min="15618" max="15618" width="21.85546875" customWidth="1"/>
    <col min="15619" max="15619" width="19.85546875" customWidth="1"/>
    <col min="15620" max="15620" width="18.140625" customWidth="1"/>
    <col min="15621" max="15621" width="16.85546875" customWidth="1"/>
    <col min="15622" max="15622" width="15" customWidth="1"/>
    <col min="15623" max="15623" width="12.85546875" customWidth="1"/>
    <col min="15624" max="15624" width="15.85546875" customWidth="1"/>
    <col min="15873" max="15873" width="3.85546875" customWidth="1"/>
    <col min="15874" max="15874" width="21.85546875" customWidth="1"/>
    <col min="15875" max="15875" width="19.85546875" customWidth="1"/>
    <col min="15876" max="15876" width="18.140625" customWidth="1"/>
    <col min="15877" max="15877" width="16.85546875" customWidth="1"/>
    <col min="15878" max="15878" width="15" customWidth="1"/>
    <col min="15879" max="15879" width="12.85546875" customWidth="1"/>
    <col min="15880" max="15880" width="15.85546875" customWidth="1"/>
    <col min="16129" max="16129" width="3.85546875" customWidth="1"/>
    <col min="16130" max="16130" width="21.85546875" customWidth="1"/>
    <col min="16131" max="16131" width="19.85546875" customWidth="1"/>
    <col min="16132" max="16132" width="18.140625" customWidth="1"/>
    <col min="16133" max="16133" width="16.85546875" customWidth="1"/>
    <col min="16134" max="16134" width="15" customWidth="1"/>
    <col min="16135" max="16135" width="12.85546875" customWidth="1"/>
    <col min="16136" max="16136" width="15.85546875" customWidth="1"/>
  </cols>
  <sheetData>
    <row r="1" spans="1:9" ht="15.75" x14ac:dyDescent="0.25">
      <c r="A1" s="232" t="s">
        <v>204</v>
      </c>
      <c r="B1" s="233"/>
      <c r="C1" s="233"/>
      <c r="D1" s="233"/>
      <c r="E1" s="233"/>
      <c r="F1" s="233"/>
      <c r="G1" s="233"/>
      <c r="H1" s="233"/>
    </row>
    <row r="2" spans="1:9" ht="15.75" x14ac:dyDescent="0.25">
      <c r="A2" s="232" t="s">
        <v>43</v>
      </c>
      <c r="B2" s="232"/>
      <c r="C2" s="232"/>
      <c r="D2" s="232"/>
      <c r="E2" s="232"/>
      <c r="F2" s="232"/>
      <c r="G2" s="232"/>
      <c r="H2" s="232"/>
    </row>
    <row r="3" spans="1:9" x14ac:dyDescent="0.2">
      <c r="A3" s="1"/>
      <c r="B3" s="1"/>
      <c r="C3" s="1"/>
      <c r="D3" s="1"/>
      <c r="E3" s="1"/>
      <c r="F3" s="9"/>
      <c r="G3" s="2"/>
      <c r="H3" s="3"/>
    </row>
    <row r="4" spans="1:9" ht="15" x14ac:dyDescent="0.25">
      <c r="A4" s="235" t="s">
        <v>67</v>
      </c>
      <c r="B4" s="235"/>
      <c r="C4" s="235"/>
      <c r="D4" s="235"/>
      <c r="E4" s="235"/>
      <c r="F4" s="235"/>
      <c r="G4" s="235"/>
      <c r="H4" s="235"/>
    </row>
    <row r="5" spans="1:9" ht="15" x14ac:dyDescent="0.25">
      <c r="A5" s="234" t="s">
        <v>246</v>
      </c>
      <c r="B5" s="234"/>
      <c r="C5" s="234"/>
      <c r="D5" s="234"/>
      <c r="E5" s="234"/>
      <c r="F5" s="234"/>
      <c r="G5" s="234"/>
      <c r="H5" s="234"/>
    </row>
    <row r="6" spans="1:9" ht="15" x14ac:dyDescent="0.25">
      <c r="A6" s="224"/>
      <c r="B6" s="224"/>
      <c r="C6" s="224"/>
      <c r="D6" s="224"/>
      <c r="E6" s="224"/>
      <c r="F6" s="224"/>
      <c r="G6" s="224"/>
      <c r="H6" s="224"/>
    </row>
    <row r="7" spans="1:9" s="7" customFormat="1" x14ac:dyDescent="0.2">
      <c r="A7" s="252" t="s">
        <v>33</v>
      </c>
      <c r="B7" s="254" t="s">
        <v>35</v>
      </c>
      <c r="C7" s="250" t="s">
        <v>34</v>
      </c>
      <c r="D7" s="256" t="s">
        <v>22</v>
      </c>
      <c r="E7" s="250" t="s">
        <v>39</v>
      </c>
      <c r="F7" s="250" t="s">
        <v>36</v>
      </c>
      <c r="G7" s="250" t="s">
        <v>37</v>
      </c>
      <c r="H7" s="250" t="s">
        <v>38</v>
      </c>
    </row>
    <row r="8" spans="1:9" s="7" customFormat="1" ht="24.75" customHeight="1" x14ac:dyDescent="0.2">
      <c r="A8" s="253"/>
      <c r="B8" s="255"/>
      <c r="C8" s="251"/>
      <c r="D8" s="257"/>
      <c r="E8" s="251"/>
      <c r="F8" s="251"/>
      <c r="G8" s="251"/>
      <c r="H8" s="251"/>
      <c r="I8" s="70"/>
    </row>
    <row r="9" spans="1:9" s="8" customFormat="1" x14ac:dyDescent="0.2">
      <c r="A9" s="57"/>
      <c r="B9" s="60" t="s">
        <v>414</v>
      </c>
      <c r="C9" s="48" t="s">
        <v>415</v>
      </c>
      <c r="D9" s="48" t="s">
        <v>388</v>
      </c>
      <c r="E9" s="270">
        <v>222503.9</v>
      </c>
      <c r="F9" s="270">
        <v>222503.9</v>
      </c>
      <c r="G9" s="49" t="s">
        <v>416</v>
      </c>
      <c r="H9" s="271">
        <v>43951</v>
      </c>
    </row>
    <row r="10" spans="1:9" s="8" customFormat="1" x14ac:dyDescent="0.2">
      <c r="A10" s="10"/>
      <c r="B10" s="15"/>
      <c r="C10" s="14"/>
      <c r="D10" s="14"/>
      <c r="E10" s="272"/>
      <c r="F10" s="272"/>
      <c r="G10" s="16"/>
      <c r="H10" s="273"/>
    </row>
    <row r="11" spans="1:9" s="8" customFormat="1" x14ac:dyDescent="0.2">
      <c r="A11" s="10"/>
      <c r="B11" s="15"/>
      <c r="C11" s="14"/>
      <c r="D11" s="14"/>
      <c r="E11" s="272"/>
      <c r="F11" s="272"/>
      <c r="G11" s="16"/>
      <c r="H11" s="273"/>
    </row>
    <row r="12" spans="1:9" s="8" customFormat="1" x14ac:dyDescent="0.2">
      <c r="A12" s="10"/>
      <c r="B12" s="15" t="s">
        <v>417</v>
      </c>
      <c r="C12" s="14" t="s">
        <v>418</v>
      </c>
      <c r="D12" s="14" t="s">
        <v>388</v>
      </c>
      <c r="E12" s="272">
        <v>4740.21</v>
      </c>
      <c r="F12" s="272">
        <f>+E12</f>
        <v>4740.21</v>
      </c>
      <c r="G12" s="16" t="s">
        <v>419</v>
      </c>
      <c r="H12" s="273">
        <v>43600</v>
      </c>
    </row>
    <row r="13" spans="1:9" s="8" customFormat="1" x14ac:dyDescent="0.2">
      <c r="A13" s="10"/>
      <c r="B13" s="15"/>
      <c r="C13" s="14"/>
      <c r="D13" s="14"/>
      <c r="E13" s="14"/>
      <c r="F13" s="16"/>
      <c r="G13" s="16"/>
      <c r="H13" s="273"/>
    </row>
    <row r="14" spans="1:9" s="8" customFormat="1" x14ac:dyDescent="0.2">
      <c r="A14" s="10"/>
      <c r="B14" s="15" t="s">
        <v>420</v>
      </c>
      <c r="C14" s="14" t="s">
        <v>421</v>
      </c>
      <c r="D14" s="14" t="s">
        <v>388</v>
      </c>
      <c r="E14" s="272">
        <v>478466.38</v>
      </c>
      <c r="F14" s="272">
        <v>478466.38</v>
      </c>
      <c r="G14" s="16" t="s">
        <v>422</v>
      </c>
      <c r="H14" s="273">
        <v>44074</v>
      </c>
    </row>
    <row r="15" spans="1:9" s="8" customFormat="1" x14ac:dyDescent="0.2">
      <c r="A15" s="10"/>
      <c r="B15" s="59"/>
      <c r="C15" s="14" t="s">
        <v>423</v>
      </c>
      <c r="D15" s="14" t="s">
        <v>388</v>
      </c>
      <c r="E15" s="272">
        <v>79073</v>
      </c>
      <c r="F15" s="272">
        <v>79073</v>
      </c>
      <c r="G15" s="16" t="s">
        <v>416</v>
      </c>
      <c r="H15" s="273">
        <v>44074</v>
      </c>
    </row>
    <row r="16" spans="1:9" s="8" customFormat="1" x14ac:dyDescent="0.2">
      <c r="A16" s="10"/>
      <c r="B16" s="12"/>
      <c r="C16" s="14" t="s">
        <v>424</v>
      </c>
      <c r="D16" s="14" t="s">
        <v>388</v>
      </c>
      <c r="E16" s="272">
        <v>9802</v>
      </c>
      <c r="F16" s="272">
        <v>9802</v>
      </c>
      <c r="G16" s="16" t="s">
        <v>416</v>
      </c>
      <c r="H16" s="273">
        <v>44074</v>
      </c>
    </row>
    <row r="17" spans="1:8" s="8" customFormat="1" x14ac:dyDescent="0.2">
      <c r="A17" s="10"/>
      <c r="B17" s="12"/>
      <c r="C17" s="14" t="s">
        <v>425</v>
      </c>
      <c r="D17" s="14" t="s">
        <v>388</v>
      </c>
      <c r="E17" s="272">
        <v>50662</v>
      </c>
      <c r="F17" s="272">
        <v>50662</v>
      </c>
      <c r="G17" s="16" t="s">
        <v>416</v>
      </c>
      <c r="H17" s="273">
        <v>44074</v>
      </c>
    </row>
    <row r="18" spans="1:8" s="8" customFormat="1" x14ac:dyDescent="0.2">
      <c r="A18" s="10"/>
      <c r="B18" s="15"/>
      <c r="C18" s="14"/>
      <c r="D18" s="14"/>
      <c r="E18" s="14"/>
      <c r="F18" s="13"/>
      <c r="G18" s="13"/>
      <c r="H18" s="274"/>
    </row>
    <row r="19" spans="1:8" s="8" customFormat="1" x14ac:dyDescent="0.2">
      <c r="A19" s="10"/>
      <c r="B19" s="15" t="s">
        <v>426</v>
      </c>
      <c r="C19" s="14" t="s">
        <v>427</v>
      </c>
      <c r="D19" s="14" t="s">
        <v>388</v>
      </c>
      <c r="E19" s="272">
        <v>13573.83</v>
      </c>
      <c r="F19" s="13">
        <f>+E19</f>
        <v>13573.83</v>
      </c>
      <c r="G19" s="13" t="s">
        <v>389</v>
      </c>
      <c r="H19" s="274">
        <v>44074</v>
      </c>
    </row>
    <row r="20" spans="1:8" s="8" customFormat="1" x14ac:dyDescent="0.2">
      <c r="A20" s="10"/>
      <c r="B20" s="15"/>
      <c r="C20" s="14"/>
      <c r="D20" s="14"/>
      <c r="E20" s="14"/>
      <c r="F20" s="13"/>
      <c r="G20" s="13"/>
      <c r="H20" s="274"/>
    </row>
    <row r="21" spans="1:8" s="8" customFormat="1" x14ac:dyDescent="0.2">
      <c r="A21" s="10"/>
      <c r="B21" s="12" t="s">
        <v>428</v>
      </c>
      <c r="C21" s="14" t="s">
        <v>429</v>
      </c>
      <c r="D21" s="14" t="s">
        <v>388</v>
      </c>
      <c r="E21" s="272">
        <v>194988</v>
      </c>
      <c r="F21" s="272">
        <v>194988</v>
      </c>
      <c r="G21" s="13" t="s">
        <v>430</v>
      </c>
      <c r="H21" s="274">
        <v>43981</v>
      </c>
    </row>
    <row r="22" spans="1:8" s="8" customFormat="1" x14ac:dyDescent="0.2">
      <c r="A22" s="10"/>
      <c r="B22" s="12"/>
      <c r="C22" s="14" t="s">
        <v>431</v>
      </c>
      <c r="D22" s="14" t="s">
        <v>388</v>
      </c>
      <c r="E22" s="272">
        <v>59637.24</v>
      </c>
      <c r="F22" s="272">
        <v>59637.24</v>
      </c>
      <c r="G22" s="16" t="s">
        <v>432</v>
      </c>
      <c r="H22" s="274">
        <v>43981</v>
      </c>
    </row>
    <row r="23" spans="1:8" s="8" customFormat="1" x14ac:dyDescent="0.2">
      <c r="A23" s="10"/>
      <c r="B23" s="59"/>
      <c r="C23" s="14" t="s">
        <v>433</v>
      </c>
      <c r="D23" s="14" t="s">
        <v>388</v>
      </c>
      <c r="E23" s="272">
        <f>458746.53-2150.81</f>
        <v>456595.72000000003</v>
      </c>
      <c r="F23" s="272">
        <f>458746.53-2150.81</f>
        <v>456595.72000000003</v>
      </c>
      <c r="G23" s="16" t="s">
        <v>434</v>
      </c>
      <c r="H23" s="274">
        <v>43981</v>
      </c>
    </row>
    <row r="24" spans="1:8" s="8" customFormat="1" x14ac:dyDescent="0.2">
      <c r="A24" s="10"/>
      <c r="B24" s="33"/>
      <c r="C24" s="14"/>
      <c r="D24" s="14"/>
      <c r="E24" s="14"/>
      <c r="F24" s="16"/>
      <c r="G24" s="16"/>
      <c r="H24" s="273"/>
    </row>
    <row r="25" spans="1:8" s="8" customFormat="1" x14ac:dyDescent="0.2">
      <c r="A25" s="10"/>
      <c r="B25" s="33"/>
      <c r="C25" s="14"/>
      <c r="D25" s="14"/>
      <c r="E25" s="14"/>
      <c r="F25" s="16"/>
      <c r="G25" s="16"/>
      <c r="H25" s="16"/>
    </row>
    <row r="26" spans="1:8" s="8" customFormat="1" x14ac:dyDescent="0.2">
      <c r="A26" s="10"/>
      <c r="B26" s="15"/>
      <c r="C26" s="14"/>
      <c r="D26" s="14"/>
      <c r="E26" s="14"/>
      <c r="F26" s="16"/>
      <c r="G26" s="16"/>
      <c r="H26" s="16"/>
    </row>
    <row r="27" spans="1:8" s="8" customFormat="1" x14ac:dyDescent="0.2">
      <c r="A27" s="10"/>
      <c r="B27" s="33"/>
      <c r="C27" s="14"/>
      <c r="D27" s="14"/>
      <c r="E27" s="14"/>
      <c r="F27" s="16"/>
      <c r="G27" s="16"/>
      <c r="H27" s="16"/>
    </row>
    <row r="28" spans="1:8" s="8" customFormat="1" x14ac:dyDescent="0.2">
      <c r="A28" s="10"/>
      <c r="B28" s="11"/>
      <c r="C28" s="14"/>
      <c r="D28" s="14"/>
      <c r="E28" s="14"/>
      <c r="F28" s="13"/>
      <c r="G28" s="13"/>
      <c r="H28" s="13"/>
    </row>
    <row r="29" spans="1:8" s="8" customFormat="1" x14ac:dyDescent="0.2">
      <c r="A29" s="17"/>
      <c r="B29" s="38"/>
      <c r="C29" s="18"/>
      <c r="D29" s="18"/>
      <c r="E29" s="18"/>
      <c r="F29" s="62"/>
      <c r="G29" s="62"/>
      <c r="H29" s="62"/>
    </row>
    <row r="30" spans="1:8" s="8" customFormat="1" x14ac:dyDescent="0.2">
      <c r="A30" s="258" t="s">
        <v>32</v>
      </c>
      <c r="B30" s="259"/>
      <c r="C30" s="259"/>
      <c r="D30" s="260"/>
      <c r="E30" s="277">
        <f>SUM(E9:E29)</f>
        <v>1570042.2799999998</v>
      </c>
      <c r="F30" s="277">
        <f>SUM(F9:F29)</f>
        <v>1570042.2799999998</v>
      </c>
      <c r="G30" s="32"/>
      <c r="H30" s="37"/>
    </row>
    <row r="31" spans="1:8" x14ac:dyDescent="0.2">
      <c r="A31" s="30"/>
      <c r="B31" s="19"/>
      <c r="C31" s="19"/>
      <c r="D31" s="19"/>
      <c r="E31" s="19"/>
      <c r="F31" s="27"/>
      <c r="G31" s="19"/>
      <c r="H31" s="19"/>
    </row>
    <row r="32" spans="1:8" x14ac:dyDescent="0.2">
      <c r="A32" s="5" t="s">
        <v>23</v>
      </c>
      <c r="B32" s="5"/>
      <c r="D32" s="5" t="s">
        <v>24</v>
      </c>
      <c r="E32" s="5"/>
      <c r="F32" s="5" t="s">
        <v>25</v>
      </c>
      <c r="G32" s="5"/>
      <c r="H32" s="22"/>
    </row>
    <row r="33" spans="1:8" x14ac:dyDescent="0.2">
      <c r="A33" s="6"/>
      <c r="B33" s="6"/>
      <c r="D33" s="6"/>
      <c r="E33" s="6"/>
      <c r="F33" s="6"/>
      <c r="G33" s="6"/>
      <c r="H33" s="22"/>
    </row>
    <row r="34" spans="1:8" x14ac:dyDescent="0.2">
      <c r="A34" s="6" t="s">
        <v>411</v>
      </c>
      <c r="B34" s="6"/>
      <c r="D34" s="6" t="s">
        <v>412</v>
      </c>
      <c r="E34" s="6"/>
      <c r="F34" s="6" t="s">
        <v>413</v>
      </c>
      <c r="G34" s="6"/>
    </row>
    <row r="35" spans="1:8" x14ac:dyDescent="0.2">
      <c r="A35" s="6"/>
      <c r="B35" s="6"/>
      <c r="D35" s="6"/>
      <c r="E35" s="6"/>
      <c r="F35" s="6"/>
      <c r="G35" s="6"/>
    </row>
    <row r="37" spans="1:8" x14ac:dyDescent="0.2">
      <c r="B37" s="231" t="s">
        <v>67</v>
      </c>
      <c r="C37" s="231"/>
      <c r="D37" s="231"/>
      <c r="E37" s="231"/>
      <c r="F37" s="231"/>
      <c r="G37" s="231"/>
    </row>
    <row r="38" spans="1:8" x14ac:dyDescent="0.2">
      <c r="B38" s="20"/>
      <c r="C38" s="226"/>
      <c r="F38"/>
    </row>
    <row r="39" spans="1:8" ht="12.75" customHeight="1" x14ac:dyDescent="0.2">
      <c r="B39" s="261" t="s">
        <v>51</v>
      </c>
      <c r="C39" s="261"/>
      <c r="D39" s="262" t="s">
        <v>52</v>
      </c>
      <c r="E39" s="262"/>
      <c r="F39" s="262"/>
      <c r="G39" s="262"/>
      <c r="H39" s="262"/>
    </row>
    <row r="40" spans="1:8" ht="12.75" customHeight="1" x14ac:dyDescent="0.2">
      <c r="B40" s="261" t="s">
        <v>55</v>
      </c>
      <c r="C40" s="261"/>
      <c r="D40" s="262" t="s">
        <v>56</v>
      </c>
      <c r="E40" s="262"/>
      <c r="F40" s="262"/>
      <c r="G40" s="262"/>
      <c r="H40" s="262"/>
    </row>
    <row r="41" spans="1:8" ht="12.75" customHeight="1" x14ac:dyDescent="0.2">
      <c r="B41" s="261" t="s">
        <v>72</v>
      </c>
      <c r="C41" s="261"/>
      <c r="D41" s="262" t="s">
        <v>87</v>
      </c>
      <c r="E41" s="262"/>
      <c r="F41" s="262"/>
      <c r="G41" s="262"/>
      <c r="H41" s="262"/>
    </row>
    <row r="42" spans="1:8" ht="24" customHeight="1" x14ac:dyDescent="0.2">
      <c r="B42" s="261" t="s">
        <v>73</v>
      </c>
      <c r="C42" s="261"/>
      <c r="D42" s="262" t="s">
        <v>74</v>
      </c>
      <c r="E42" s="262"/>
      <c r="F42" s="262"/>
      <c r="G42" s="262"/>
      <c r="H42" s="262"/>
    </row>
    <row r="43" spans="1:8" ht="25.5" customHeight="1" x14ac:dyDescent="0.2">
      <c r="B43" s="261" t="s">
        <v>75</v>
      </c>
      <c r="C43" s="261"/>
      <c r="D43" s="262" t="s">
        <v>81</v>
      </c>
      <c r="E43" s="262"/>
      <c r="F43" s="262"/>
      <c r="G43" s="262"/>
      <c r="H43" s="262"/>
    </row>
    <row r="44" spans="1:8" ht="12.75" customHeight="1" x14ac:dyDescent="0.2">
      <c r="B44" s="263" t="s">
        <v>76</v>
      </c>
      <c r="C44" s="263"/>
      <c r="D44" s="264" t="s">
        <v>82</v>
      </c>
      <c r="E44" s="264"/>
      <c r="F44" s="264"/>
      <c r="G44" s="264"/>
      <c r="H44" s="264"/>
    </row>
    <row r="45" spans="1:8" ht="12.75" customHeight="1" x14ac:dyDescent="0.2">
      <c r="B45" s="263" t="s">
        <v>77</v>
      </c>
      <c r="C45" s="263"/>
      <c r="D45" s="264" t="s">
        <v>83</v>
      </c>
      <c r="E45" s="264"/>
      <c r="F45" s="264"/>
      <c r="G45" s="264"/>
      <c r="H45" s="264"/>
    </row>
    <row r="46" spans="1:8" ht="12.75" customHeight="1" x14ac:dyDescent="0.2">
      <c r="B46" s="263" t="s">
        <v>78</v>
      </c>
      <c r="C46" s="263"/>
      <c r="D46" s="264" t="s">
        <v>84</v>
      </c>
      <c r="E46" s="264"/>
      <c r="F46" s="264"/>
      <c r="G46" s="264"/>
      <c r="H46" s="264"/>
    </row>
    <row r="47" spans="1:8" ht="12.75" customHeight="1" x14ac:dyDescent="0.2">
      <c r="B47" s="263" t="s">
        <v>79</v>
      </c>
      <c r="C47" s="263"/>
      <c r="D47" s="264" t="s">
        <v>85</v>
      </c>
      <c r="E47" s="264"/>
      <c r="F47" s="264"/>
      <c r="G47" s="264"/>
      <c r="H47" s="264"/>
    </row>
    <row r="48" spans="1:8" ht="12.75" customHeight="1" x14ac:dyDescent="0.2">
      <c r="B48" s="263" t="s">
        <v>80</v>
      </c>
      <c r="C48" s="263"/>
      <c r="D48" s="264" t="s">
        <v>86</v>
      </c>
      <c r="E48" s="264"/>
      <c r="F48" s="264"/>
      <c r="G48" s="264"/>
      <c r="H48" s="264"/>
    </row>
    <row r="49" spans="2:4" x14ac:dyDescent="0.2">
      <c r="B49" s="72" t="s">
        <v>23</v>
      </c>
      <c r="C49" s="225"/>
      <c r="D49" s="28" t="s">
        <v>108</v>
      </c>
    </row>
    <row r="50" spans="2:4" x14ac:dyDescent="0.2">
      <c r="B50" s="72" t="s">
        <v>24</v>
      </c>
      <c r="C50" s="225"/>
      <c r="D50" s="28" t="s">
        <v>109</v>
      </c>
    </row>
    <row r="51" spans="2:4" x14ac:dyDescent="0.2">
      <c r="B51" s="73" t="s">
        <v>42</v>
      </c>
      <c r="C51" s="71"/>
      <c r="D51" s="28" t="s">
        <v>110</v>
      </c>
    </row>
  </sheetData>
  <mergeCells count="34">
    <mergeCell ref="B46:C46"/>
    <mergeCell ref="D46:H46"/>
    <mergeCell ref="B47:C47"/>
    <mergeCell ref="D47:H47"/>
    <mergeCell ref="B48:C48"/>
    <mergeCell ref="D48:H48"/>
    <mergeCell ref="B43:C43"/>
    <mergeCell ref="D43:H43"/>
    <mergeCell ref="B44:C44"/>
    <mergeCell ref="D44:H44"/>
    <mergeCell ref="B45:C45"/>
    <mergeCell ref="D45:H45"/>
    <mergeCell ref="B40:C40"/>
    <mergeCell ref="D40:H40"/>
    <mergeCell ref="B41:C41"/>
    <mergeCell ref="D41:H41"/>
    <mergeCell ref="B42:C42"/>
    <mergeCell ref="D42:H42"/>
    <mergeCell ref="G7:G8"/>
    <mergeCell ref="H7:H8"/>
    <mergeCell ref="A30:D30"/>
    <mergeCell ref="B37:G37"/>
    <mergeCell ref="B39:C39"/>
    <mergeCell ref="D39:H39"/>
    <mergeCell ref="A1:H1"/>
    <mergeCell ref="A2:H2"/>
    <mergeCell ref="A4:H4"/>
    <mergeCell ref="A5:H5"/>
    <mergeCell ref="A7:A8"/>
    <mergeCell ref="B7:B8"/>
    <mergeCell ref="C7:C8"/>
    <mergeCell ref="D7:D8"/>
    <mergeCell ref="E7:E8"/>
    <mergeCell ref="F7:F8"/>
  </mergeCells>
  <pageMargins left="0.70866141732283472" right="0.70866141732283472" top="0.74803149606299213" bottom="0.74803149606299213" header="0.31496062992125984" footer="0.31496062992125984"/>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92D050"/>
  </sheetPr>
  <dimension ref="A1:F64"/>
  <sheetViews>
    <sheetView topLeftCell="A28" zoomScaleNormal="100" zoomScaleSheetLayoutView="100" workbookViewId="0">
      <selection sqref="A1:F49"/>
    </sheetView>
  </sheetViews>
  <sheetFormatPr baseColWidth="10" defaultRowHeight="12.75" x14ac:dyDescent="0.2"/>
  <cols>
    <col min="1" max="1" width="9.7109375" customWidth="1"/>
    <col min="2" max="2" width="30.5703125" customWidth="1"/>
    <col min="3" max="3" width="14.140625" customWidth="1"/>
    <col min="4" max="4" width="16.5703125" customWidth="1"/>
    <col min="5" max="5" width="28.140625" customWidth="1"/>
    <col min="6" max="6" width="27.140625" customWidth="1"/>
  </cols>
  <sheetData>
    <row r="1" spans="1:6" ht="15.75" x14ac:dyDescent="0.25">
      <c r="A1" s="232" t="s">
        <v>204</v>
      </c>
      <c r="B1" s="232"/>
      <c r="C1" s="232"/>
      <c r="D1" s="232"/>
      <c r="E1" s="232"/>
      <c r="F1" s="232"/>
    </row>
    <row r="2" spans="1:6" ht="15.75" x14ac:dyDescent="0.25">
      <c r="A2" s="232" t="s">
        <v>229</v>
      </c>
      <c r="B2" s="232"/>
      <c r="C2" s="232"/>
      <c r="D2" s="232"/>
      <c r="E2" s="232"/>
      <c r="F2" s="232"/>
    </row>
    <row r="3" spans="1:6" x14ac:dyDescent="0.2">
      <c r="A3" s="42"/>
      <c r="B3" s="42"/>
      <c r="C3" s="42"/>
      <c r="D3" s="42"/>
      <c r="E3" s="42"/>
      <c r="F3" s="20"/>
    </row>
    <row r="4" spans="1:6" ht="15" x14ac:dyDescent="0.25">
      <c r="A4" s="234" t="s">
        <v>69</v>
      </c>
      <c r="B4" s="234"/>
      <c r="C4" s="234"/>
      <c r="D4" s="234"/>
      <c r="E4" s="234"/>
      <c r="F4" s="234"/>
    </row>
    <row r="5" spans="1:6" ht="15" x14ac:dyDescent="0.25">
      <c r="A5" s="234" t="s">
        <v>230</v>
      </c>
      <c r="B5" s="234"/>
      <c r="C5" s="234"/>
      <c r="D5" s="234"/>
      <c r="E5" s="234"/>
      <c r="F5" s="234"/>
    </row>
    <row r="6" spans="1:6" x14ac:dyDescent="0.2">
      <c r="A6" s="26"/>
      <c r="B6" s="26"/>
      <c r="C6" s="26"/>
      <c r="D6" s="26"/>
      <c r="E6" s="26"/>
      <c r="F6" s="26"/>
    </row>
    <row r="7" spans="1:6" x14ac:dyDescent="0.2">
      <c r="A7" s="252" t="s">
        <v>40</v>
      </c>
      <c r="B7" s="23" t="s">
        <v>29</v>
      </c>
      <c r="C7" s="23" t="s">
        <v>12</v>
      </c>
      <c r="D7" s="23" t="s">
        <v>13</v>
      </c>
      <c r="E7" s="23" t="s">
        <v>14</v>
      </c>
      <c r="F7" s="23" t="s">
        <v>15</v>
      </c>
    </row>
    <row r="8" spans="1:6" x14ac:dyDescent="0.2">
      <c r="A8" s="253"/>
      <c r="B8" s="24" t="s">
        <v>16</v>
      </c>
      <c r="C8" s="24" t="s">
        <v>26</v>
      </c>
      <c r="D8" s="24" t="s">
        <v>26</v>
      </c>
      <c r="E8" s="24" t="s">
        <v>27</v>
      </c>
      <c r="F8" s="24" t="s">
        <v>28</v>
      </c>
    </row>
    <row r="9" spans="1:6" ht="22.5" x14ac:dyDescent="0.2">
      <c r="A9" s="194" t="s">
        <v>213</v>
      </c>
      <c r="B9" s="195" t="s">
        <v>234</v>
      </c>
      <c r="C9" s="196">
        <v>43686</v>
      </c>
      <c r="D9" s="197">
        <v>5097.03</v>
      </c>
      <c r="E9" s="198" t="s">
        <v>225</v>
      </c>
      <c r="F9" s="199" t="s">
        <v>211</v>
      </c>
    </row>
    <row r="10" spans="1:6" ht="45" x14ac:dyDescent="0.2">
      <c r="A10" s="194" t="s">
        <v>213</v>
      </c>
      <c r="B10" s="195" t="s">
        <v>235</v>
      </c>
      <c r="C10" s="196">
        <v>43684</v>
      </c>
      <c r="D10" s="197">
        <v>1499</v>
      </c>
      <c r="E10" s="198" t="s">
        <v>212</v>
      </c>
      <c r="F10" s="199" t="s">
        <v>211</v>
      </c>
    </row>
    <row r="11" spans="1:6" ht="45" x14ac:dyDescent="0.2">
      <c r="A11" s="194" t="s">
        <v>213</v>
      </c>
      <c r="B11" s="195" t="s">
        <v>236</v>
      </c>
      <c r="C11" s="196">
        <v>43684</v>
      </c>
      <c r="D11" s="197">
        <v>4497.01</v>
      </c>
      <c r="E11" s="198" t="s">
        <v>212</v>
      </c>
      <c r="F11" s="199" t="s">
        <v>211</v>
      </c>
    </row>
    <row r="12" spans="1:6" x14ac:dyDescent="0.2">
      <c r="A12" s="80"/>
      <c r="B12" s="97"/>
      <c r="C12" s="97"/>
      <c r="D12" s="97"/>
      <c r="E12" s="97"/>
      <c r="F12" s="181"/>
    </row>
    <row r="13" spans="1:6" x14ac:dyDescent="0.2">
      <c r="A13" s="194" t="s">
        <v>210</v>
      </c>
      <c r="B13" s="195" t="s">
        <v>231</v>
      </c>
      <c r="C13" s="196">
        <v>43603</v>
      </c>
      <c r="D13" s="200">
        <v>4814</v>
      </c>
      <c r="E13" s="198" t="s">
        <v>227</v>
      </c>
      <c r="F13" s="199" t="s">
        <v>211</v>
      </c>
    </row>
    <row r="14" spans="1:6" ht="45" x14ac:dyDescent="0.2">
      <c r="A14" s="194" t="s">
        <v>210</v>
      </c>
      <c r="B14" s="195" t="s">
        <v>232</v>
      </c>
      <c r="C14" s="196">
        <v>43614</v>
      </c>
      <c r="D14" s="200">
        <v>16945</v>
      </c>
      <c r="E14" s="198" t="s">
        <v>212</v>
      </c>
      <c r="F14" s="199" t="s">
        <v>211</v>
      </c>
    </row>
    <row r="15" spans="1:6" ht="22.5" x14ac:dyDescent="0.2">
      <c r="A15" s="194" t="s">
        <v>210</v>
      </c>
      <c r="B15" s="195" t="s">
        <v>239</v>
      </c>
      <c r="C15" s="196" t="s">
        <v>240</v>
      </c>
      <c r="D15" s="200">
        <v>16500</v>
      </c>
      <c r="E15" s="198" t="s">
        <v>212</v>
      </c>
      <c r="F15" s="199" t="s">
        <v>211</v>
      </c>
    </row>
    <row r="16" spans="1:6" x14ac:dyDescent="0.2">
      <c r="A16" s="194" t="s">
        <v>210</v>
      </c>
      <c r="B16" s="195" t="s">
        <v>363</v>
      </c>
      <c r="C16" s="196">
        <v>43779</v>
      </c>
      <c r="D16" s="200">
        <v>22040</v>
      </c>
      <c r="E16" s="198" t="s">
        <v>226</v>
      </c>
      <c r="F16" s="199" t="s">
        <v>211</v>
      </c>
    </row>
    <row r="17" spans="1:6" ht="22.5" x14ac:dyDescent="0.2">
      <c r="A17" s="194" t="s">
        <v>210</v>
      </c>
      <c r="B17" s="195" t="s">
        <v>364</v>
      </c>
      <c r="C17" s="196">
        <v>43799</v>
      </c>
      <c r="D17" s="200">
        <v>21899</v>
      </c>
      <c r="E17" s="198" t="s">
        <v>212</v>
      </c>
      <c r="F17" s="199" t="s">
        <v>211</v>
      </c>
    </row>
    <row r="18" spans="1:6" ht="45" x14ac:dyDescent="0.2">
      <c r="A18" s="194" t="s">
        <v>210</v>
      </c>
      <c r="B18" s="195" t="s">
        <v>362</v>
      </c>
      <c r="C18" s="196">
        <v>43776</v>
      </c>
      <c r="D18" s="200">
        <v>52200</v>
      </c>
      <c r="E18" s="199" t="s">
        <v>227</v>
      </c>
      <c r="F18" s="199" t="s">
        <v>211</v>
      </c>
    </row>
    <row r="19" spans="1:6" ht="45" x14ac:dyDescent="0.2">
      <c r="A19" s="194" t="s">
        <v>210</v>
      </c>
      <c r="B19" s="195" t="s">
        <v>365</v>
      </c>
      <c r="C19" s="196">
        <v>43776</v>
      </c>
      <c r="D19" s="200">
        <v>26100</v>
      </c>
      <c r="E19" s="198" t="s">
        <v>212</v>
      </c>
      <c r="F19" s="199" t="s">
        <v>211</v>
      </c>
    </row>
    <row r="20" spans="1:6" ht="45" x14ac:dyDescent="0.2">
      <c r="A20" s="194" t="s">
        <v>210</v>
      </c>
      <c r="B20" s="195" t="s">
        <v>365</v>
      </c>
      <c r="C20" s="196">
        <v>43776</v>
      </c>
      <c r="D20" s="200">
        <v>26100</v>
      </c>
      <c r="E20" s="198" t="s">
        <v>366</v>
      </c>
      <c r="F20" s="199" t="s">
        <v>211</v>
      </c>
    </row>
    <row r="21" spans="1:6" x14ac:dyDescent="0.2">
      <c r="A21" s="194" t="s">
        <v>210</v>
      </c>
      <c r="B21" s="195" t="s">
        <v>243</v>
      </c>
      <c r="C21" s="196">
        <v>43802</v>
      </c>
      <c r="D21" s="200">
        <v>1750</v>
      </c>
      <c r="E21" s="198" t="s">
        <v>366</v>
      </c>
      <c r="F21" s="199" t="s">
        <v>211</v>
      </c>
    </row>
    <row r="22" spans="1:6" ht="22.5" x14ac:dyDescent="0.2">
      <c r="A22" s="194" t="s">
        <v>210</v>
      </c>
      <c r="B22" s="195" t="s">
        <v>367</v>
      </c>
      <c r="C22" s="196">
        <v>43815</v>
      </c>
      <c r="D22" s="200">
        <v>17742.2</v>
      </c>
      <c r="E22" s="199" t="s">
        <v>368</v>
      </c>
      <c r="F22" s="199" t="s">
        <v>211</v>
      </c>
    </row>
    <row r="23" spans="1:6" x14ac:dyDescent="0.2">
      <c r="A23" s="80"/>
      <c r="B23" s="97"/>
      <c r="C23" s="97"/>
      <c r="D23" s="97"/>
      <c r="E23" s="97"/>
      <c r="F23" s="181"/>
    </row>
    <row r="24" spans="1:6" x14ac:dyDescent="0.2">
      <c r="A24" s="194" t="s">
        <v>215</v>
      </c>
      <c r="B24" s="195" t="s">
        <v>228</v>
      </c>
      <c r="C24" s="196">
        <v>43502</v>
      </c>
      <c r="D24" s="200">
        <v>4200.01</v>
      </c>
      <c r="E24" s="198" t="s">
        <v>226</v>
      </c>
      <c r="F24" s="199" t="s">
        <v>211</v>
      </c>
    </row>
    <row r="25" spans="1:6" x14ac:dyDescent="0.2">
      <c r="A25" s="80"/>
      <c r="B25" s="82"/>
      <c r="C25" s="83"/>
      <c r="D25" s="58"/>
      <c r="E25" s="81"/>
      <c r="F25" s="10"/>
    </row>
    <row r="26" spans="1:6" x14ac:dyDescent="0.2">
      <c r="A26" s="201" t="s">
        <v>245</v>
      </c>
      <c r="B26" s="195" t="s">
        <v>373</v>
      </c>
      <c r="C26" s="196">
        <v>43519</v>
      </c>
      <c r="D26" s="200">
        <v>3323.4</v>
      </c>
      <c r="E26" s="198" t="s">
        <v>374</v>
      </c>
      <c r="F26" s="199" t="s">
        <v>211</v>
      </c>
    </row>
    <row r="27" spans="1:6" ht="33.75" x14ac:dyDescent="0.2">
      <c r="A27" s="194" t="s">
        <v>216</v>
      </c>
      <c r="B27" s="195" t="s">
        <v>242</v>
      </c>
      <c r="C27" s="196">
        <v>43748</v>
      </c>
      <c r="D27" s="202">
        <v>291000</v>
      </c>
      <c r="E27" s="198" t="s">
        <v>226</v>
      </c>
      <c r="F27" s="199" t="s">
        <v>211</v>
      </c>
    </row>
    <row r="28" spans="1:6" ht="22.5" x14ac:dyDescent="0.2">
      <c r="A28" s="194" t="s">
        <v>216</v>
      </c>
      <c r="B28" s="195" t="s">
        <v>369</v>
      </c>
      <c r="C28" s="196">
        <v>43797</v>
      </c>
      <c r="D28" s="202">
        <v>529274.49</v>
      </c>
      <c r="E28" s="198" t="s">
        <v>370</v>
      </c>
      <c r="F28" s="199" t="s">
        <v>377</v>
      </c>
    </row>
    <row r="29" spans="1:6" x14ac:dyDescent="0.2">
      <c r="A29" s="80"/>
      <c r="B29" s="97"/>
      <c r="C29" s="97"/>
      <c r="D29" s="97"/>
      <c r="E29" s="97"/>
      <c r="F29" s="181"/>
    </row>
    <row r="30" spans="1:6" ht="22.5" x14ac:dyDescent="0.2">
      <c r="A30" s="194" t="s">
        <v>214</v>
      </c>
      <c r="B30" s="195" t="s">
        <v>233</v>
      </c>
      <c r="C30" s="196">
        <v>43599</v>
      </c>
      <c r="D30" s="197">
        <v>52200</v>
      </c>
      <c r="E30" s="198" t="s">
        <v>226</v>
      </c>
      <c r="F30" s="199" t="s">
        <v>211</v>
      </c>
    </row>
    <row r="31" spans="1:6" x14ac:dyDescent="0.2">
      <c r="A31" s="80"/>
      <c r="B31" s="97"/>
      <c r="C31" s="97"/>
      <c r="D31" s="97"/>
      <c r="E31" s="97"/>
      <c r="F31" s="181"/>
    </row>
    <row r="32" spans="1:6" ht="42" customHeight="1" x14ac:dyDescent="0.2">
      <c r="A32" s="194" t="s">
        <v>217</v>
      </c>
      <c r="B32" s="195" t="s">
        <v>241</v>
      </c>
      <c r="C32" s="196">
        <v>43666</v>
      </c>
      <c r="D32" s="197">
        <v>103356</v>
      </c>
      <c r="E32" s="198" t="s">
        <v>226</v>
      </c>
      <c r="F32" s="199" t="s">
        <v>211</v>
      </c>
    </row>
    <row r="33" spans="1:6" x14ac:dyDescent="0.2">
      <c r="A33" s="80"/>
      <c r="B33" s="82"/>
      <c r="C33" s="83"/>
      <c r="D33" s="58"/>
      <c r="E33" s="81"/>
      <c r="F33" s="10"/>
    </row>
    <row r="34" spans="1:6" ht="22.5" x14ac:dyDescent="0.2">
      <c r="A34" s="194" t="s">
        <v>218</v>
      </c>
      <c r="B34" s="195" t="s">
        <v>237</v>
      </c>
      <c r="C34" s="196">
        <v>43679</v>
      </c>
      <c r="D34" s="197">
        <v>12760</v>
      </c>
      <c r="E34" s="198" t="s">
        <v>238</v>
      </c>
      <c r="F34" s="199" t="s">
        <v>211</v>
      </c>
    </row>
    <row r="35" spans="1:6" x14ac:dyDescent="0.2">
      <c r="A35" s="80"/>
      <c r="B35" s="82"/>
      <c r="C35" s="83"/>
      <c r="D35" s="58"/>
      <c r="E35" s="81"/>
      <c r="F35" s="10"/>
    </row>
    <row r="36" spans="1:6" ht="22.5" x14ac:dyDescent="0.2">
      <c r="A36" s="201" t="s">
        <v>244</v>
      </c>
      <c r="B36" s="195" t="s">
        <v>375</v>
      </c>
      <c r="C36" s="196">
        <v>43768</v>
      </c>
      <c r="D36" s="200">
        <v>44080</v>
      </c>
      <c r="E36" s="198" t="s">
        <v>376</v>
      </c>
      <c r="F36" s="199" t="s">
        <v>211</v>
      </c>
    </row>
    <row r="37" spans="1:6" x14ac:dyDescent="0.2">
      <c r="A37" s="80"/>
      <c r="B37" s="82"/>
      <c r="C37" s="83"/>
      <c r="D37" s="58"/>
      <c r="E37" s="81"/>
      <c r="F37" s="10"/>
    </row>
    <row r="38" spans="1:6" x14ac:dyDescent="0.2">
      <c r="A38" s="201" t="s">
        <v>371</v>
      </c>
      <c r="B38" s="203" t="s">
        <v>372</v>
      </c>
      <c r="C38" s="196">
        <v>43800</v>
      </c>
      <c r="D38" s="204">
        <v>350000</v>
      </c>
      <c r="E38" s="198" t="s">
        <v>361</v>
      </c>
      <c r="F38" s="199" t="s">
        <v>211</v>
      </c>
    </row>
    <row r="39" spans="1:6" s="7" customFormat="1" x14ac:dyDescent="0.2">
      <c r="A39" s="80"/>
      <c r="B39" s="82"/>
      <c r="C39" s="83"/>
      <c r="D39" s="16"/>
      <c r="E39" s="14"/>
      <c r="F39" s="10"/>
    </row>
    <row r="40" spans="1:6" s="7" customFormat="1" x14ac:dyDescent="0.2">
      <c r="A40" s="18"/>
      <c r="B40" s="61" t="s">
        <v>223</v>
      </c>
      <c r="C40" s="50"/>
      <c r="D40" s="84">
        <f>SUM(D9:D38)</f>
        <v>1607377.1400000001</v>
      </c>
      <c r="E40" s="18"/>
      <c r="F40" s="18"/>
    </row>
    <row r="41" spans="1:6" s="7" customFormat="1" x14ac:dyDescent="0.2">
      <c r="A41" s="19"/>
      <c r="B41" s="187"/>
      <c r="C41" s="34"/>
      <c r="D41" s="220"/>
      <c r="E41" s="19"/>
      <c r="F41" s="19"/>
    </row>
    <row r="42" spans="1:6" s="7" customFormat="1" x14ac:dyDescent="0.2">
      <c r="A42" s="19"/>
      <c r="B42" s="27"/>
      <c r="C42" s="34"/>
      <c r="D42" s="31"/>
      <c r="E42" s="19"/>
      <c r="F42" s="19"/>
    </row>
    <row r="43" spans="1:6" x14ac:dyDescent="0.2">
      <c r="A43" s="5" t="s">
        <v>23</v>
      </c>
      <c r="B43" s="5"/>
      <c r="C43" s="5" t="s">
        <v>24</v>
      </c>
      <c r="D43" s="5"/>
      <c r="E43" s="5" t="s">
        <v>41</v>
      </c>
      <c r="F43" s="45" t="s">
        <v>25</v>
      </c>
    </row>
    <row r="44" spans="1:6" x14ac:dyDescent="0.2">
      <c r="A44" s="5"/>
      <c r="B44" s="5"/>
      <c r="C44" s="5"/>
      <c r="D44" s="5"/>
      <c r="E44" s="5"/>
      <c r="F44" s="76"/>
    </row>
    <row r="45" spans="1:6" x14ac:dyDescent="0.2">
      <c r="A45" s="5"/>
      <c r="B45" s="5"/>
      <c r="C45" s="5"/>
      <c r="D45" s="5"/>
      <c r="E45" s="5"/>
      <c r="F45" s="76"/>
    </row>
    <row r="46" spans="1:6" x14ac:dyDescent="0.2">
      <c r="A46" s="5"/>
      <c r="B46" s="5"/>
      <c r="C46" s="5"/>
      <c r="D46" s="5"/>
      <c r="E46" s="5"/>
      <c r="F46" s="76"/>
    </row>
    <row r="47" spans="1:6" x14ac:dyDescent="0.2">
      <c r="A47" s="5"/>
      <c r="B47" s="5"/>
      <c r="C47" s="5"/>
      <c r="D47" s="5"/>
      <c r="E47" s="5"/>
      <c r="F47" s="46"/>
    </row>
    <row r="48" spans="1:6" x14ac:dyDescent="0.2">
      <c r="A48" s="6" t="s">
        <v>207</v>
      </c>
      <c r="B48" s="6"/>
      <c r="C48" s="6" t="s">
        <v>205</v>
      </c>
      <c r="D48" s="6"/>
      <c r="E48" s="6" t="s">
        <v>224</v>
      </c>
      <c r="F48" s="75" t="s">
        <v>206</v>
      </c>
    </row>
    <row r="49" spans="1:6" x14ac:dyDescent="0.2">
      <c r="A49" s="6"/>
      <c r="B49" s="6"/>
      <c r="C49" s="6"/>
      <c r="D49" s="6"/>
      <c r="E49" s="6"/>
      <c r="F49" s="47"/>
    </row>
    <row r="52" spans="1:6" x14ac:dyDescent="0.2">
      <c r="B52" s="231" t="s">
        <v>69</v>
      </c>
      <c r="C52" s="231"/>
      <c r="D52" s="231"/>
      <c r="E52" s="231"/>
      <c r="F52" s="231"/>
    </row>
    <row r="53" spans="1:6" x14ac:dyDescent="0.2">
      <c r="B53" s="20"/>
      <c r="C53" s="21"/>
    </row>
    <row r="54" spans="1:6" x14ac:dyDescent="0.2">
      <c r="B54" s="65" t="s">
        <v>51</v>
      </c>
      <c r="C54" s="51"/>
      <c r="D54" s="227" t="s">
        <v>52</v>
      </c>
      <c r="E54" s="227"/>
      <c r="F54" s="227"/>
    </row>
    <row r="55" spans="1:6" x14ac:dyDescent="0.2">
      <c r="B55" s="65" t="s">
        <v>55</v>
      </c>
      <c r="C55" s="51"/>
      <c r="D55" s="227" t="s">
        <v>56</v>
      </c>
      <c r="E55" s="227"/>
      <c r="F55" s="227"/>
    </row>
    <row r="56" spans="1:6" x14ac:dyDescent="0.2">
      <c r="B56" s="66" t="s">
        <v>88</v>
      </c>
      <c r="C56" s="51"/>
      <c r="D56" s="227" t="s">
        <v>93</v>
      </c>
      <c r="E56" s="227"/>
      <c r="F56" s="227"/>
    </row>
    <row r="57" spans="1:6" x14ac:dyDescent="0.2">
      <c r="B57" s="263" t="s">
        <v>89</v>
      </c>
      <c r="C57" s="263"/>
      <c r="D57" s="227" t="s">
        <v>94</v>
      </c>
      <c r="E57" s="227"/>
      <c r="F57" s="227"/>
    </row>
    <row r="58" spans="1:6" x14ac:dyDescent="0.2">
      <c r="B58" s="67" t="s">
        <v>90</v>
      </c>
      <c r="C58" s="68"/>
      <c r="D58" s="228" t="s">
        <v>95</v>
      </c>
      <c r="E58" s="228"/>
      <c r="F58" s="228"/>
    </row>
    <row r="59" spans="1:6" x14ac:dyDescent="0.2">
      <c r="B59" s="263" t="s">
        <v>91</v>
      </c>
      <c r="C59" s="263"/>
      <c r="D59" s="227" t="s">
        <v>96</v>
      </c>
      <c r="E59" s="265"/>
      <c r="F59" s="265"/>
    </row>
    <row r="60" spans="1:6" x14ac:dyDescent="0.2">
      <c r="B60" s="263" t="s">
        <v>92</v>
      </c>
      <c r="C60" s="263"/>
      <c r="D60" s="227" t="s">
        <v>97</v>
      </c>
      <c r="E60" s="265"/>
      <c r="F60" s="265"/>
    </row>
    <row r="61" spans="1:6" x14ac:dyDescent="0.2">
      <c r="B61" s="263" t="s">
        <v>98</v>
      </c>
      <c r="C61" s="263"/>
      <c r="D61" s="227" t="s">
        <v>99</v>
      </c>
      <c r="E61" s="265"/>
      <c r="F61" s="265"/>
    </row>
    <row r="62" spans="1:6" x14ac:dyDescent="0.2">
      <c r="B62" s="72" t="s">
        <v>23</v>
      </c>
      <c r="C62" s="51"/>
      <c r="D62" s="28" t="s">
        <v>108</v>
      </c>
    </row>
    <row r="63" spans="1:6" x14ac:dyDescent="0.2">
      <c r="B63" s="72" t="s">
        <v>24</v>
      </c>
      <c r="C63" s="51"/>
      <c r="D63" s="28" t="s">
        <v>109</v>
      </c>
    </row>
    <row r="64" spans="1:6" x14ac:dyDescent="0.2">
      <c r="B64" s="73" t="s">
        <v>42</v>
      </c>
      <c r="C64" s="71"/>
      <c r="D64" s="28" t="s">
        <v>110</v>
      </c>
    </row>
  </sheetData>
  <mergeCells count="18">
    <mergeCell ref="D58:F58"/>
    <mergeCell ref="B59:C59"/>
    <mergeCell ref="B60:C60"/>
    <mergeCell ref="B61:C61"/>
    <mergeCell ref="B57:C57"/>
    <mergeCell ref="D59:F59"/>
    <mergeCell ref="D60:F60"/>
    <mergeCell ref="D61:F61"/>
    <mergeCell ref="B52:F52"/>
    <mergeCell ref="D54:F54"/>
    <mergeCell ref="D55:F55"/>
    <mergeCell ref="D56:F56"/>
    <mergeCell ref="D57:F57"/>
    <mergeCell ref="A7:A8"/>
    <mergeCell ref="A4:F4"/>
    <mergeCell ref="A1:F1"/>
    <mergeCell ref="A2:F2"/>
    <mergeCell ref="A5:F5"/>
  </mergeCells>
  <phoneticPr fontId="12" type="noConversion"/>
  <printOptions horizontalCentered="1"/>
  <pageMargins left="0.11811023622047245" right="0.11811023622047245" top="0.39370078740157483" bottom="0.39370078740157483" header="0" footer="0"/>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92D050"/>
    <pageSetUpPr fitToPage="1"/>
  </sheetPr>
  <dimension ref="A1:G37"/>
  <sheetViews>
    <sheetView zoomScaleNormal="100" zoomScaleSheetLayoutView="100" workbookViewId="0">
      <selection sqref="A1:F22"/>
    </sheetView>
  </sheetViews>
  <sheetFormatPr baseColWidth="10" defaultRowHeight="12.75" x14ac:dyDescent="0.2"/>
  <cols>
    <col min="1" max="1" width="9" customWidth="1"/>
    <col min="2" max="2" width="32.5703125" customWidth="1"/>
    <col min="3" max="3" width="11.7109375" customWidth="1"/>
    <col min="4" max="4" width="17.28515625" customWidth="1"/>
    <col min="5" max="5" width="24.7109375" customWidth="1"/>
    <col min="6" max="6" width="33.5703125" customWidth="1"/>
  </cols>
  <sheetData>
    <row r="1" spans="1:7" ht="15.75" x14ac:dyDescent="0.25">
      <c r="A1" s="232" t="s">
        <v>204</v>
      </c>
      <c r="B1" s="233"/>
      <c r="C1" s="233"/>
      <c r="D1" s="233"/>
      <c r="E1" s="233"/>
      <c r="F1" s="233"/>
    </row>
    <row r="2" spans="1:7" ht="15.75" x14ac:dyDescent="0.25">
      <c r="A2" s="232" t="s">
        <v>43</v>
      </c>
      <c r="B2" s="232"/>
      <c r="C2" s="232"/>
      <c r="D2" s="232"/>
      <c r="E2" s="232"/>
      <c r="F2" s="232"/>
    </row>
    <row r="3" spans="1:7" x14ac:dyDescent="0.2">
      <c r="A3" s="42"/>
      <c r="B3" s="42"/>
      <c r="C3" s="42"/>
      <c r="D3" s="42"/>
      <c r="E3" s="42"/>
      <c r="F3" s="20"/>
      <c r="G3" s="3"/>
    </row>
    <row r="4" spans="1:7" ht="15" x14ac:dyDescent="0.25">
      <c r="A4" s="234" t="s">
        <v>70</v>
      </c>
      <c r="B4" s="234"/>
      <c r="C4" s="234"/>
      <c r="D4" s="234"/>
      <c r="E4" s="234"/>
      <c r="F4" s="234"/>
      <c r="G4" s="3"/>
    </row>
    <row r="5" spans="1:7" ht="15" x14ac:dyDescent="0.25">
      <c r="A5" s="234" t="s">
        <v>230</v>
      </c>
      <c r="B5" s="234"/>
      <c r="C5" s="234"/>
      <c r="D5" s="234"/>
      <c r="E5" s="234"/>
      <c r="F5" s="234"/>
      <c r="G5" s="3"/>
    </row>
    <row r="6" spans="1:7" ht="15.75" x14ac:dyDescent="0.25">
      <c r="A6" s="26"/>
      <c r="B6" s="35"/>
      <c r="C6" s="35"/>
      <c r="D6" s="35"/>
      <c r="E6" s="35"/>
      <c r="F6" s="26"/>
    </row>
    <row r="7" spans="1:7" x14ac:dyDescent="0.2">
      <c r="A7" s="254" t="s">
        <v>40</v>
      </c>
      <c r="B7" s="23" t="s">
        <v>29</v>
      </c>
      <c r="C7" s="23" t="s">
        <v>12</v>
      </c>
      <c r="D7" s="23" t="s">
        <v>17</v>
      </c>
      <c r="E7" s="23" t="s">
        <v>14</v>
      </c>
      <c r="F7" s="23" t="s">
        <v>18</v>
      </c>
    </row>
    <row r="8" spans="1:7" x14ac:dyDescent="0.2">
      <c r="A8" s="255"/>
      <c r="B8" s="24" t="s">
        <v>19</v>
      </c>
      <c r="C8" s="24" t="s">
        <v>20</v>
      </c>
      <c r="D8" s="24" t="s">
        <v>21</v>
      </c>
      <c r="E8" s="24" t="s">
        <v>27</v>
      </c>
      <c r="F8" s="24" t="s">
        <v>20</v>
      </c>
    </row>
    <row r="9" spans="1:7" x14ac:dyDescent="0.2">
      <c r="A9" s="39"/>
      <c r="B9" s="90"/>
      <c r="C9" s="91"/>
      <c r="D9" s="92"/>
      <c r="E9" s="93"/>
      <c r="F9" s="96"/>
    </row>
    <row r="10" spans="1:7" x14ac:dyDescent="0.2">
      <c r="A10" s="94"/>
      <c r="B10" s="95"/>
      <c r="C10" s="54"/>
      <c r="D10" s="55"/>
      <c r="E10" s="93"/>
      <c r="F10" s="94"/>
    </row>
    <row r="11" spans="1:7" ht="15.75" x14ac:dyDescent="0.25">
      <c r="A11" s="4"/>
      <c r="B11" s="186" t="s">
        <v>378</v>
      </c>
      <c r="C11" s="182"/>
      <c r="D11" s="183"/>
      <c r="E11" s="184"/>
      <c r="F11" s="185"/>
    </row>
    <row r="12" spans="1:7" x14ac:dyDescent="0.2">
      <c r="A12" s="4"/>
      <c r="B12" s="36"/>
      <c r="C12" s="36"/>
      <c r="D12" s="55"/>
      <c r="E12" s="7"/>
      <c r="F12" s="4"/>
    </row>
    <row r="13" spans="1:7" x14ac:dyDescent="0.2">
      <c r="A13" s="4"/>
      <c r="B13" s="36"/>
      <c r="C13" s="36"/>
      <c r="D13" s="36"/>
      <c r="E13" s="7"/>
      <c r="F13" s="4"/>
    </row>
    <row r="14" spans="1:7" x14ac:dyDescent="0.2">
      <c r="A14" s="25"/>
      <c r="B14" s="25"/>
      <c r="C14" s="25"/>
      <c r="D14" s="56"/>
      <c r="E14" s="25"/>
      <c r="F14" s="25"/>
    </row>
    <row r="15" spans="1:7" x14ac:dyDescent="0.2">
      <c r="A15" s="266" t="s">
        <v>32</v>
      </c>
      <c r="B15" s="267"/>
      <c r="C15" s="268"/>
      <c r="D15" s="52"/>
      <c r="E15" s="53"/>
      <c r="F15" s="29"/>
    </row>
    <row r="17" spans="1:7" x14ac:dyDescent="0.2">
      <c r="A17" s="88" t="s">
        <v>23</v>
      </c>
      <c r="B17" s="3"/>
      <c r="C17" s="88" t="s">
        <v>24</v>
      </c>
      <c r="D17" s="3"/>
      <c r="E17" s="88" t="s">
        <v>41</v>
      </c>
      <c r="F17" s="88" t="s">
        <v>25</v>
      </c>
      <c r="G17" s="22"/>
    </row>
    <row r="18" spans="1:7" x14ac:dyDescent="0.2">
      <c r="A18" s="88"/>
      <c r="B18" s="3"/>
      <c r="C18" s="88"/>
      <c r="D18" s="3"/>
      <c r="E18" s="88"/>
      <c r="F18" s="88"/>
      <c r="G18" s="22"/>
    </row>
    <row r="19" spans="1:7" x14ac:dyDescent="0.2">
      <c r="A19" s="88"/>
      <c r="B19" s="3"/>
      <c r="C19" s="88"/>
      <c r="D19" s="3"/>
      <c r="E19" s="88"/>
      <c r="F19" s="88"/>
      <c r="G19" s="22"/>
    </row>
    <row r="20" spans="1:7" x14ac:dyDescent="0.2">
      <c r="A20" s="88"/>
      <c r="B20" s="3"/>
      <c r="C20" s="88"/>
      <c r="D20" s="3"/>
      <c r="E20" s="88"/>
      <c r="F20" s="88"/>
      <c r="G20" s="22"/>
    </row>
    <row r="21" spans="1:7" x14ac:dyDescent="0.2">
      <c r="A21" s="5"/>
      <c r="C21" s="5"/>
      <c r="E21" s="5"/>
      <c r="F21" s="5"/>
      <c r="G21" s="22"/>
    </row>
    <row r="22" spans="1:7" x14ac:dyDescent="0.2">
      <c r="A22" s="88" t="s">
        <v>207</v>
      </c>
      <c r="B22" s="88"/>
      <c r="C22" s="88" t="s">
        <v>205</v>
      </c>
      <c r="D22" s="88"/>
      <c r="E22" s="89" t="s">
        <v>224</v>
      </c>
      <c r="F22" s="89" t="s">
        <v>206</v>
      </c>
      <c r="G22" s="22"/>
    </row>
    <row r="23" spans="1:7" x14ac:dyDescent="0.2">
      <c r="A23" s="6"/>
      <c r="C23" s="5"/>
      <c r="E23" s="5"/>
      <c r="F23" s="5"/>
      <c r="G23" s="22"/>
    </row>
    <row r="25" spans="1:7" x14ac:dyDescent="0.2">
      <c r="B25" s="231" t="s">
        <v>70</v>
      </c>
      <c r="C25" s="231"/>
      <c r="D25" s="231"/>
      <c r="E25" s="231"/>
      <c r="F25" s="231"/>
    </row>
    <row r="26" spans="1:7" x14ac:dyDescent="0.2">
      <c r="B26" s="20"/>
      <c r="C26" s="21"/>
    </row>
    <row r="27" spans="1:7" x14ac:dyDescent="0.2">
      <c r="B27" s="65" t="s">
        <v>51</v>
      </c>
      <c r="C27" s="51"/>
      <c r="D27" s="227" t="s">
        <v>52</v>
      </c>
      <c r="E27" s="227"/>
      <c r="F27" s="227"/>
    </row>
    <row r="28" spans="1:7" x14ac:dyDescent="0.2">
      <c r="B28" s="65" t="s">
        <v>55</v>
      </c>
      <c r="C28" s="51"/>
      <c r="D28" s="227" t="s">
        <v>56</v>
      </c>
      <c r="E28" s="227"/>
      <c r="F28" s="227"/>
    </row>
    <row r="29" spans="1:7" x14ac:dyDescent="0.2">
      <c r="B29" s="66" t="s">
        <v>88</v>
      </c>
      <c r="C29" s="51"/>
      <c r="D29" s="227" t="s">
        <v>93</v>
      </c>
      <c r="E29" s="227"/>
      <c r="F29" s="227"/>
    </row>
    <row r="30" spans="1:7" ht="25.5" customHeight="1" x14ac:dyDescent="0.2">
      <c r="B30" s="261" t="s">
        <v>100</v>
      </c>
      <c r="C30" s="261"/>
      <c r="D30" s="269" t="s">
        <v>94</v>
      </c>
      <c r="E30" s="269"/>
      <c r="F30" s="269"/>
    </row>
    <row r="31" spans="1:7" x14ac:dyDescent="0.2">
      <c r="B31" s="67" t="s">
        <v>101</v>
      </c>
      <c r="C31" s="68"/>
      <c r="D31" s="228" t="s">
        <v>102</v>
      </c>
      <c r="E31" s="228"/>
      <c r="F31" s="228"/>
    </row>
    <row r="32" spans="1:7" ht="12.75" customHeight="1" x14ac:dyDescent="0.2">
      <c r="B32" s="263" t="s">
        <v>103</v>
      </c>
      <c r="C32" s="263"/>
      <c r="D32" s="227" t="s">
        <v>104</v>
      </c>
      <c r="E32" s="265"/>
      <c r="F32" s="265"/>
    </row>
    <row r="33" spans="2:6" x14ac:dyDescent="0.2">
      <c r="B33" s="263" t="s">
        <v>92</v>
      </c>
      <c r="C33" s="263"/>
      <c r="D33" s="227" t="s">
        <v>105</v>
      </c>
      <c r="E33" s="265"/>
      <c r="F33" s="265"/>
    </row>
    <row r="34" spans="2:6" x14ac:dyDescent="0.2">
      <c r="B34" s="263" t="s">
        <v>106</v>
      </c>
      <c r="C34" s="263"/>
      <c r="D34" s="227" t="s">
        <v>107</v>
      </c>
      <c r="E34" s="265"/>
      <c r="F34" s="265"/>
    </row>
    <row r="35" spans="2:6" x14ac:dyDescent="0.2">
      <c r="B35" s="72" t="s">
        <v>23</v>
      </c>
      <c r="C35" s="51"/>
      <c r="D35" s="28" t="s">
        <v>108</v>
      </c>
    </row>
    <row r="36" spans="2:6" x14ac:dyDescent="0.2">
      <c r="B36" s="72" t="s">
        <v>24</v>
      </c>
      <c r="C36" s="51"/>
      <c r="D36" s="28" t="s">
        <v>109</v>
      </c>
    </row>
    <row r="37" spans="2:6" x14ac:dyDescent="0.2">
      <c r="B37" s="73" t="s">
        <v>42</v>
      </c>
      <c r="C37" s="71"/>
      <c r="D37" s="28" t="s">
        <v>110</v>
      </c>
    </row>
  </sheetData>
  <mergeCells count="19">
    <mergeCell ref="B33:C33"/>
    <mergeCell ref="D33:F33"/>
    <mergeCell ref="B34:C34"/>
    <mergeCell ref="D34:F34"/>
    <mergeCell ref="D30:F30"/>
    <mergeCell ref="D31:F31"/>
    <mergeCell ref="D32:F32"/>
    <mergeCell ref="B30:C30"/>
    <mergeCell ref="B32:C32"/>
    <mergeCell ref="A15:C15"/>
    <mergeCell ref="B25:F25"/>
    <mergeCell ref="D27:F27"/>
    <mergeCell ref="D28:F28"/>
    <mergeCell ref="D29:F29"/>
    <mergeCell ref="A1:F1"/>
    <mergeCell ref="A2:F2"/>
    <mergeCell ref="A4:F4"/>
    <mergeCell ref="A5:F5"/>
    <mergeCell ref="A7:A8"/>
  </mergeCells>
  <phoneticPr fontId="12" type="noConversion"/>
  <printOptions horizontalCentered="1"/>
  <pageMargins left="0.11811023622047245" right="0.11811023622047245" top="0.39370078740157483" bottom="0.39370078740157483" header="0" footer="0"/>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MIACP-01</vt:lpstr>
      <vt:lpstr>MIACP-02</vt:lpstr>
      <vt:lpstr>MIACP-03</vt:lpstr>
      <vt:lpstr>MIACP-04</vt:lpstr>
      <vt:lpstr>MIACP-04.1</vt:lpstr>
      <vt:lpstr>MIACP-05</vt:lpstr>
      <vt:lpstr>MIACP-06</vt:lpstr>
      <vt:lpstr>'MIACP-01'!Área_de_impresión</vt:lpstr>
      <vt:lpstr>'MIACP-02'!Área_de_impresión</vt:lpstr>
      <vt:lpstr>'MIACP-03'!Área_de_impresión</vt:lpstr>
      <vt:lpstr>'MIACP-04.1'!Área_de_impresión</vt:lpstr>
      <vt:lpstr>'MIACP-05'!Área_de_impresión</vt:lpstr>
      <vt:lpstr>'MIACP-06'!Área_de_impresión</vt:lpstr>
      <vt:lpstr>'MIACP-02'!Títulos_a_imprimir</vt:lpstr>
      <vt:lpstr>'MIACP-03'!Títulos_a_imprimir</vt:lpstr>
      <vt:lpstr>'MIACP-05'!Títulos_a_imprimir</vt:lpstr>
    </vt:vector>
  </TitlesOfParts>
  <Company>PRESIDENCIA MPAL. HUEJUTLA, HGO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ICPM2003</dc:title>
  <dc:subject>ANEXOS</dc:subject>
  <dc:creator>Lore_Mendoza</dc:creator>
  <cp:lastModifiedBy>user</cp:lastModifiedBy>
  <cp:lastPrinted>2020-04-23T22:08:20Z</cp:lastPrinted>
  <dcterms:created xsi:type="dcterms:W3CDTF">2002-02-14T01:22:11Z</dcterms:created>
  <dcterms:modified xsi:type="dcterms:W3CDTF">2020-05-04T20:07:23Z</dcterms:modified>
</cp:coreProperties>
</file>